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ommaradia/Desktop/VPF/Finance office/Budget 26-27/After board/"/>
    </mc:Choice>
  </mc:AlternateContent>
  <xr:revisionPtr revIDLastSave="0" documentId="13_ncr:1_{3C6C97CB-BD14-EA4A-A70C-14DD1CDFA01B}" xr6:coauthVersionLast="47" xr6:coauthVersionMax="47" xr10:uidLastSave="{00000000-0000-0000-0000-000000000000}"/>
  <bookViews>
    <workbookView xWindow="0" yWindow="660" windowWidth="29400" windowHeight="16820" xr2:uid="{00000000-000D-0000-FFFF-FFFF00000000}"/>
  </bookViews>
  <sheets>
    <sheet name="IS-TOTAL" sheetId="1" r:id="rId1"/>
    <sheet name="Rent" sheetId="2" state="hidden" r:id="rId2"/>
    <sheet name=" IS-GENERAL" sheetId="3" r:id="rId3"/>
    <sheet name="IS-AD" sheetId="4" r:id="rId4"/>
    <sheet name="IS-BU" sheetId="5" r:id="rId5"/>
    <sheet name="IS-PR" sheetId="6" r:id="rId6"/>
    <sheet name="IS-FD" sheetId="7" r:id="rId7"/>
    <sheet name="IS-WO" sheetId="8" r:id="rId8"/>
    <sheet name="IS-GL" sheetId="9" r:id="rId9"/>
    <sheet name="IS-IS" sheetId="10" r:id="rId10"/>
    <sheet name="IS-SS" sheetId="11" state="hidden" r:id="rId11"/>
    <sheet name="IS-HW" sheetId="12" r:id="rId12"/>
    <sheet name="IS-DS" sheetId="13" r:id="rId13"/>
    <sheet name="IS-AB" sheetId="14" r:id="rId14"/>
    <sheet name="IS-CL" sheetId="15" r:id="rId15"/>
    <sheet name="IS-CO" sheetId="16" r:id="rId16"/>
    <sheet name="IS-EL" sheetId="17" r:id="rId17"/>
    <sheet name="IS-CM" sheetId="18" r:id="rId18"/>
    <sheet name="IS-PS" sheetId="19" r:id="rId19"/>
    <sheet name="IS-EX" sheetId="20" r:id="rId20"/>
    <sheet name="IS-FC" sheetId="21" r:id="rId21"/>
    <sheet name="IS-IN" sheetId="22" r:id="rId22"/>
    <sheet name="IS-SI" sheetId="23" r:id="rId23"/>
    <sheet name="IS-WI" sheetId="24" r:id="rId24"/>
    <sheet name="IS-OL" sheetId="25" r:id="rId25"/>
    <sheet name="IS-RO" sheetId="26" r:id="rId26"/>
    <sheet name="IS-HA" sheetId="27" r:id="rId27"/>
    <sheet name="IS-US" sheetId="28" r:id="rId28"/>
    <sheet name="IS-SP" sheetId="29" state="hidden" r:id="rId29"/>
    <sheet name="Sheet1" sheetId="30" state="hidden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34" roundtripDataChecksum="vQmt35/7Amimwdcz7fM7Vfloy9NESJ0PnDcBA3mPGko="/>
    </ext>
  </extLst>
</workbook>
</file>

<file path=xl/calcChain.xml><?xml version="1.0" encoding="utf-8"?>
<calcChain xmlns="http://schemas.openxmlformats.org/spreadsheetml/2006/main">
  <c r="L22" i="29" l="1"/>
  <c r="G20" i="29"/>
  <c r="G22" i="29" s="1"/>
  <c r="G26" i="28"/>
  <c r="G33" i="28" s="1"/>
  <c r="G14" i="28"/>
  <c r="G17" i="27"/>
  <c r="G13" i="27"/>
  <c r="G9" i="27"/>
  <c r="G18" i="27" s="1"/>
  <c r="G13" i="1" s="1"/>
  <c r="G30" i="26"/>
  <c r="G42" i="26" s="1"/>
  <c r="G47" i="26" s="1"/>
  <c r="G11" i="1" s="1"/>
  <c r="G15" i="26"/>
  <c r="G52" i="25"/>
  <c r="G33" i="25"/>
  <c r="G18" i="25"/>
  <c r="F9" i="24"/>
  <c r="F11" i="24" s="1"/>
  <c r="G20" i="1" s="1"/>
  <c r="G15" i="23"/>
  <c r="G16" i="23" s="1"/>
  <c r="G16" i="1" s="1"/>
  <c r="G12" i="22"/>
  <c r="G13" i="22" s="1"/>
  <c r="G17" i="1" s="1"/>
  <c r="G13" i="21"/>
  <c r="G14" i="21" s="1"/>
  <c r="G18" i="1" s="1"/>
  <c r="G18" i="20"/>
  <c r="G9" i="20"/>
  <c r="G19" i="20" s="1"/>
  <c r="G15" i="1" s="1"/>
  <c r="G13" i="19"/>
  <c r="G14" i="19" s="1"/>
  <c r="G22" i="1" s="1"/>
  <c r="G18" i="18"/>
  <c r="G19" i="18" s="1"/>
  <c r="G31" i="1" s="1"/>
  <c r="G11" i="17"/>
  <c r="G12" i="17" s="1"/>
  <c r="G28" i="1" s="1"/>
  <c r="G12" i="16"/>
  <c r="G13" i="16" s="1"/>
  <c r="G30" i="1" s="1"/>
  <c r="G18" i="15"/>
  <c r="G9" i="15"/>
  <c r="G19" i="15" s="1"/>
  <c r="G32" i="1" s="1"/>
  <c r="G16" i="14"/>
  <c r="G17" i="14" s="1"/>
  <c r="G23" i="1" s="1"/>
  <c r="G14" i="13"/>
  <c r="G16" i="13" s="1"/>
  <c r="G17" i="13" s="1"/>
  <c r="G29" i="1" s="1"/>
  <c r="G17" i="12"/>
  <c r="G18" i="12" s="1"/>
  <c r="G24" i="1" s="1"/>
  <c r="G12" i="11"/>
  <c r="G13" i="11" s="1"/>
  <c r="G16" i="10"/>
  <c r="G17" i="10" s="1"/>
  <c r="G21" i="1" s="1"/>
  <c r="G16" i="9"/>
  <c r="G17" i="9" s="1"/>
  <c r="G25" i="1" s="1"/>
  <c r="G17" i="8"/>
  <c r="G18" i="8" s="1"/>
  <c r="G14" i="1" s="1"/>
  <c r="G9" i="7"/>
  <c r="G14" i="6"/>
  <c r="G15" i="6" s="1"/>
  <c r="G27" i="1" s="1"/>
  <c r="G25" i="5"/>
  <c r="G14" i="5"/>
  <c r="G13" i="5"/>
  <c r="G22" i="5" s="1"/>
  <c r="G10" i="5"/>
  <c r="G26" i="5" s="1"/>
  <c r="G33" i="1" s="1"/>
  <c r="G13" i="4"/>
  <c r="G33" i="4" s="1"/>
  <c r="G34" i="4" s="1"/>
  <c r="G10" i="1" s="1"/>
  <c r="G20" i="3"/>
  <c r="G11" i="3"/>
  <c r="G9" i="1"/>
  <c r="G34" i="28" l="1"/>
  <c r="G19" i="1" s="1"/>
  <c r="G36" i="25"/>
  <c r="G49" i="25" s="1"/>
  <c r="G53" i="25" s="1"/>
  <c r="G12" i="1" s="1"/>
  <c r="G34" i="1" s="1"/>
  <c r="G10" i="7"/>
  <c r="G12" i="7" s="1"/>
  <c r="G13" i="7" s="1"/>
  <c r="G26" i="1" s="1"/>
</calcChain>
</file>

<file path=xl/sharedStrings.xml><?xml version="1.0" encoding="utf-8"?>
<sst xmlns="http://schemas.openxmlformats.org/spreadsheetml/2006/main" count="2187" uniqueCount="655">
  <si>
    <t>Carleton University Student Association</t>
  </si>
  <si>
    <t>Consolidated Budget</t>
  </si>
  <si>
    <t>/REPORT/IS/IS-TOTAL</t>
  </si>
  <si>
    <t xml:space="preserve">
 Line  v</t>
  </si>
  <si>
    <t xml:space="preserve">
 Folder</t>
  </si>
  <si>
    <t xml:space="preserve">
 Name</t>
  </si>
  <si>
    <t xml:space="preserve">
 Description</t>
  </si>
  <si>
    <t xml:space="preserve">
 C</t>
  </si>
  <si>
    <t xml:space="preserve">
 U</t>
  </si>
  <si>
    <t>BUDGET FY26'</t>
  </si>
  <si>
    <t xml:space="preserve">
 </t>
  </si>
  <si>
    <t>IS-General</t>
  </si>
  <si>
    <t>IS-AD</t>
  </si>
  <si>
    <t>IS-RO</t>
  </si>
  <si>
    <t>IS-OL</t>
  </si>
  <si>
    <t>IS-HA</t>
  </si>
  <si>
    <t>IS-WO</t>
  </si>
  <si>
    <t>IS-EX</t>
  </si>
  <si>
    <t>IS-SI</t>
  </si>
  <si>
    <t>IS-IN</t>
  </si>
  <si>
    <t>IS-FC</t>
  </si>
  <si>
    <t>IS-US</t>
  </si>
  <si>
    <t>IS-WI</t>
  </si>
  <si>
    <t>IS-IS</t>
  </si>
  <si>
    <t>IS-PS</t>
  </si>
  <si>
    <t>IS-AB</t>
  </si>
  <si>
    <t>IS-HW</t>
  </si>
  <si>
    <t>IS-GL</t>
  </si>
  <si>
    <t>IS-FD</t>
  </si>
  <si>
    <t>IS-PR</t>
  </si>
  <si>
    <t>IS-EL</t>
  </si>
  <si>
    <t>IS-DS</t>
  </si>
  <si>
    <t>IS-CO</t>
  </si>
  <si>
    <t>IS-CM</t>
  </si>
  <si>
    <t>IS-CL</t>
  </si>
  <si>
    <t>IS-BU</t>
  </si>
  <si>
    <t>Net loss/Profit</t>
  </si>
  <si>
    <t>9200-AB</t>
  </si>
  <si>
    <t>9200-AD</t>
  </si>
  <si>
    <t>9200-BU</t>
  </si>
  <si>
    <t>9200-CL</t>
  </si>
  <si>
    <t>9200-CM</t>
  </si>
  <si>
    <t>9200-DS</t>
  </si>
  <si>
    <t>9200-EL</t>
  </si>
  <si>
    <t>9200-FD</t>
  </si>
  <si>
    <t>9200-GL</t>
  </si>
  <si>
    <t>9200-HW</t>
  </si>
  <si>
    <t>9200-IN</t>
  </si>
  <si>
    <t>9200-IS</t>
  </si>
  <si>
    <t>9200-OL</t>
  </si>
  <si>
    <t>9200-RO</t>
  </si>
  <si>
    <t>9200-US</t>
  </si>
  <si>
    <t>9200-WI</t>
  </si>
  <si>
    <t>9200-WO</t>
  </si>
  <si>
    <t>General Revenue</t>
  </si>
  <si>
    <t>/REPORT/IS/ IS-GENERAL</t>
  </si>
  <si>
    <t>total</t>
  </si>
  <si>
    <t>IS-5000-AD</t>
  </si>
  <si>
    <t>Student Fees</t>
  </si>
  <si>
    <t>1</t>
  </si>
  <si>
    <t/>
  </si>
  <si>
    <t>IS-5005-AD</t>
  </si>
  <si>
    <t>Unicenter Fees</t>
  </si>
  <si>
    <t>IS-5100-AD</t>
  </si>
  <si>
    <t>Interest Income</t>
  </si>
  <si>
    <t>IS-REV-AD</t>
  </si>
  <si>
    <t>Total General Revenue</t>
  </si>
  <si>
    <t>IS-5000-AD Breakdown:</t>
  </si>
  <si>
    <t>CUSA Levy</t>
  </si>
  <si>
    <t>Equity, Diversity and Inclusion Levy</t>
  </si>
  <si>
    <t>Total</t>
  </si>
  <si>
    <t>Administration</t>
  </si>
  <si>
    <t>/REPORT/IS/IS-AD</t>
  </si>
  <si>
    <t>Budget FY26</t>
  </si>
  <si>
    <t>IS-6105-AD</t>
  </si>
  <si>
    <t>Office Supplies</t>
  </si>
  <si>
    <t>IS-6150-AD</t>
  </si>
  <si>
    <t>Promotion &amp; Advertising</t>
  </si>
  <si>
    <t>IS-6200-AD</t>
  </si>
  <si>
    <t>Vol.Training &amp; Staff Appreciation</t>
  </si>
  <si>
    <t>IS-6900-AD</t>
  </si>
  <si>
    <t>Miscellaneous Expenses</t>
  </si>
  <si>
    <t>IS-8200-AD</t>
  </si>
  <si>
    <t>Salaries 3011</t>
  </si>
  <si>
    <t>IS-8250-AD</t>
  </si>
  <si>
    <t>Payroll taxes 3011</t>
  </si>
  <si>
    <t>IS-8300-AD</t>
  </si>
  <si>
    <t>Travel expenses, taxis, buses</t>
  </si>
  <si>
    <t>IS-8305-AD</t>
  </si>
  <si>
    <t>Board Expenses</t>
  </si>
  <si>
    <t>IS-8350-AD</t>
  </si>
  <si>
    <t>Training/Conference/Prof. Dev.</t>
  </si>
  <si>
    <t>IS-8351-AD</t>
  </si>
  <si>
    <t>Training - Health &amp; Safety</t>
  </si>
  <si>
    <t>IS-8500-AD</t>
  </si>
  <si>
    <t>Audit Fees</t>
  </si>
  <si>
    <t>IS-8505-AD</t>
  </si>
  <si>
    <t>Legal Fees (lawyers only)</t>
  </si>
  <si>
    <t>IS-8510-AD</t>
  </si>
  <si>
    <t>Professional Fees (non-lawyer)</t>
  </si>
  <si>
    <t>IS-9125-AD</t>
  </si>
  <si>
    <t>Telephones</t>
  </si>
  <si>
    <t>IS-9130-AD</t>
  </si>
  <si>
    <t>Courier, Mail</t>
  </si>
  <si>
    <t>IS-9200-AD</t>
  </si>
  <si>
    <t>Rent</t>
  </si>
  <si>
    <t>IS-9210-AD</t>
  </si>
  <si>
    <t>Insurance Expenses</t>
  </si>
  <si>
    <t>IS-9225-AD</t>
  </si>
  <si>
    <t>Maintenance and Repairs</t>
  </si>
  <si>
    <t>IS-9240-AU</t>
  </si>
  <si>
    <t>Software</t>
  </si>
  <si>
    <t>IS-8201-AD</t>
  </si>
  <si>
    <t>Senior Managment Salaries</t>
  </si>
  <si>
    <t>IS-8251-AD</t>
  </si>
  <si>
    <t>Payroll taxes Senior Managment</t>
  </si>
  <si>
    <t>IS-9700-AD</t>
  </si>
  <si>
    <t>Bank Charges</t>
  </si>
  <si>
    <t>IS-9750-AD</t>
  </si>
  <si>
    <t>Bad Debts Expenses</t>
  </si>
  <si>
    <t>IS-9925-AD</t>
  </si>
  <si>
    <t>Contingency-Building Fund</t>
  </si>
  <si>
    <t>IS-9999-AD</t>
  </si>
  <si>
    <t>CUSA Prior Year Expenses</t>
  </si>
  <si>
    <t>IS-EXP-AD</t>
  </si>
  <si>
    <t>Total Expenses (before Deprec.)</t>
  </si>
  <si>
    <t>IS-NETINC-AD</t>
  </si>
  <si>
    <t>Net Income -  Administration</t>
  </si>
  <si>
    <t>Building Operations</t>
  </si>
  <si>
    <t>/REPORT/IS/IS-BU</t>
  </si>
  <si>
    <t>IS-5005-BU</t>
  </si>
  <si>
    <t>Sublet Lease</t>
  </si>
  <si>
    <t>IS-5900-BU</t>
  </si>
  <si>
    <t>Misc. Revenue</t>
  </si>
  <si>
    <t>IS-REV-BU</t>
  </si>
  <si>
    <t>Total Revenue</t>
  </si>
  <si>
    <t>IS-8200-BU</t>
  </si>
  <si>
    <t>IS-8206-BU</t>
  </si>
  <si>
    <t>Cleaning Wages 1281</t>
  </si>
  <si>
    <t>IS-8250-BU</t>
  </si>
  <si>
    <t>IS-8255-BU</t>
  </si>
  <si>
    <t>Payroll Taxes 1281</t>
  </si>
  <si>
    <t>IS-8300-BU</t>
  </si>
  <si>
    <t>IS-9200-BU</t>
  </si>
  <si>
    <t xml:space="preserve"> </t>
  </si>
  <si>
    <t>IS-9225-BU</t>
  </si>
  <si>
    <t>Maintenance and Repairs Building</t>
  </si>
  <si>
    <t>IS-9226-BU</t>
  </si>
  <si>
    <t>Asset Repairs,Replacement</t>
  </si>
  <si>
    <t>IS-9227-BU</t>
  </si>
  <si>
    <t>Supplies</t>
  </si>
  <si>
    <t>IS-9228-BU</t>
  </si>
  <si>
    <t>Cleaning Supplies</t>
  </si>
  <si>
    <t>IS-EXP-BU</t>
  </si>
  <si>
    <t>Total Expenses (before Depr.)</t>
  </si>
  <si>
    <t>IS-9802-97</t>
  </si>
  <si>
    <t>Deprec. Unicentre Furniture</t>
  </si>
  <si>
    <t>IS-9845-97</t>
  </si>
  <si>
    <t>Deprec. Accessibility Furniture</t>
  </si>
  <si>
    <t>IS-DEP-BU</t>
  </si>
  <si>
    <t>Total Depreciation</t>
  </si>
  <si>
    <t>IS-NETINC-BU</t>
  </si>
  <si>
    <t>Net Income - Building Operations</t>
  </si>
  <si>
    <t>Entertainment Productions</t>
  </si>
  <si>
    <t>/REPORT/IS/IS-PR</t>
  </si>
  <si>
    <t>IS-6503-PR</t>
  </si>
  <si>
    <t>Projects</t>
  </si>
  <si>
    <t>IS-8205-PR</t>
  </si>
  <si>
    <t>Wages 1281</t>
  </si>
  <si>
    <t>IS-8255-PR</t>
  </si>
  <si>
    <t>IS-8300-PR</t>
  </si>
  <si>
    <t>IS-9225-PR</t>
  </si>
  <si>
    <t>IS-9226-PR</t>
  </si>
  <si>
    <t>Small Equipment Replacement</t>
  </si>
  <si>
    <t>IS-EXP-PR</t>
  </si>
  <si>
    <t>IS-NETINC-PR</t>
  </si>
  <si>
    <t>Net Income - Ent.Productions</t>
  </si>
  <si>
    <t>Front Desk</t>
  </si>
  <si>
    <t>/REPORT/IS/IS-FD</t>
  </si>
  <si>
    <t>IS-6105-FD</t>
  </si>
  <si>
    <t>IS-8205-FD</t>
  </si>
  <si>
    <t>IS-8255-FD</t>
  </si>
  <si>
    <t>IS-9200-FD</t>
  </si>
  <si>
    <t>IS-EXP-FD</t>
  </si>
  <si>
    <t>Total Expenses</t>
  </si>
  <si>
    <t>IS-NETINC-FD</t>
  </si>
  <si>
    <t>Net Income -  Front Desk</t>
  </si>
  <si>
    <t>Women's Centre</t>
  </si>
  <si>
    <t>/REPORT/IS/IS-WO</t>
  </si>
  <si>
    <t>IS-6105-WO</t>
  </si>
  <si>
    <t>IS-6150-WO</t>
  </si>
  <si>
    <t>IS-6200-WO</t>
  </si>
  <si>
    <t>IS-6500-WO</t>
  </si>
  <si>
    <t>Projects:</t>
  </si>
  <si>
    <t>IS-6900-WO</t>
  </si>
  <si>
    <t>Miscellaneous</t>
  </si>
  <si>
    <t>IS-8205-WO</t>
  </si>
  <si>
    <t>IS-8255-WO</t>
  </si>
  <si>
    <t>IS-9125-WO</t>
  </si>
  <si>
    <t>Telephones, Fax</t>
  </si>
  <si>
    <t>IS-9200-WO</t>
  </si>
  <si>
    <t>IS-EXP-WO</t>
  </si>
  <si>
    <t>IS-NETINC-WO</t>
  </si>
  <si>
    <t>Net Income - Womxn's Centre</t>
  </si>
  <si>
    <t>GSRC Centre</t>
  </si>
  <si>
    <t>/REPORT/IS/IS-GL</t>
  </si>
  <si>
    <t>IS-6105-GL</t>
  </si>
  <si>
    <t>IS-6150-GL</t>
  </si>
  <si>
    <t>IS-6200-GL</t>
  </si>
  <si>
    <t>IS-6500-GL</t>
  </si>
  <si>
    <t>IS-6900-GL</t>
  </si>
  <si>
    <t>IS-8205-GL</t>
  </si>
  <si>
    <t>IS-8255-GL</t>
  </si>
  <si>
    <t>IS-9200-GL</t>
  </si>
  <si>
    <t>IS-EXP-GL</t>
  </si>
  <si>
    <t>IS-NETINC-GL</t>
  </si>
  <si>
    <t>Net Income - GSRC</t>
  </si>
  <si>
    <t>RISE (Formerly ISC)</t>
  </si>
  <si>
    <t>/REPORT/IS/IS-IS</t>
  </si>
  <si>
    <t>IS-6105-IS</t>
  </si>
  <si>
    <t>RISE Office Supplies</t>
  </si>
  <si>
    <t>IS-6150-IS</t>
  </si>
  <si>
    <t>RISE Promotion &amp; Advertising</t>
  </si>
  <si>
    <t>IS-6200-IS</t>
  </si>
  <si>
    <t>RISE Vol.Training &amp; Staff Appreciation</t>
  </si>
  <si>
    <t>IS-6500-IS</t>
  </si>
  <si>
    <t>RISE Projects ISC</t>
  </si>
  <si>
    <t>IS-6900-IS</t>
  </si>
  <si>
    <t>RISE Miscellaneous</t>
  </si>
  <si>
    <t>IS-8205-IS</t>
  </si>
  <si>
    <t>RISE Wages 1281</t>
  </si>
  <si>
    <t>IS-8255-IS</t>
  </si>
  <si>
    <t>RISE Payroll Taxes 1281</t>
  </si>
  <si>
    <t>IS-9200-IS</t>
  </si>
  <si>
    <t>RISE Rent</t>
  </si>
  <si>
    <t>IS-EXP-IS</t>
  </si>
  <si>
    <t>RISE Total Expenses (before Depr.)</t>
  </si>
  <si>
    <t>IS-NETINC-IS</t>
  </si>
  <si>
    <t>RISE Net Income</t>
  </si>
  <si>
    <t>VP Student Services</t>
  </si>
  <si>
    <t>/REPORT/IS/IS-SS</t>
  </si>
  <si>
    <t>IS-5000-SS</t>
  </si>
  <si>
    <t>REVENUE</t>
  </si>
  <si>
    <t>Need to remove this in public view atleast, I don't mind if its back end</t>
  </si>
  <si>
    <t>IS-REV-SS</t>
  </si>
  <si>
    <t>Cant we transfer the telephone expenses</t>
  </si>
  <si>
    <t>IS-9125-SS</t>
  </si>
  <si>
    <t>IS-EXP-SS</t>
  </si>
  <si>
    <t>IS-NETINC-SS</t>
  </si>
  <si>
    <t>Net Income - VP Student Services</t>
  </si>
  <si>
    <t>Heath &amp; Wellness Centre</t>
  </si>
  <si>
    <t>/REPORT/IS/IS-HW</t>
  </si>
  <si>
    <t>IS-6105-HW</t>
  </si>
  <si>
    <t>IS-6150-HW</t>
  </si>
  <si>
    <t>IS-6200-HW</t>
  </si>
  <si>
    <t>IS-6500-HW</t>
  </si>
  <si>
    <t>IS-6900-HW</t>
  </si>
  <si>
    <t>IS-8205-HW</t>
  </si>
  <si>
    <t>IS-8255-HW</t>
  </si>
  <si>
    <t>IS-9125-HW</t>
  </si>
  <si>
    <t>IS-9200-HW</t>
  </si>
  <si>
    <t>IS-EXP-HW</t>
  </si>
  <si>
    <t>IS-NETINC-HW</t>
  </si>
  <si>
    <t>Net Income HW</t>
  </si>
  <si>
    <t>Disability Awareness Centre</t>
  </si>
  <si>
    <t>/REPORT/IS/IS-DS</t>
  </si>
  <si>
    <t>BUDGET FY26</t>
  </si>
  <si>
    <t>IS-6105-DS</t>
  </si>
  <si>
    <t>IS-6150-DS</t>
  </si>
  <si>
    <t>IS-6200-DS</t>
  </si>
  <si>
    <t>IS-6500-DS</t>
  </si>
  <si>
    <t>IS-6900-DS</t>
  </si>
  <si>
    <t>IS-8205-DS</t>
  </si>
  <si>
    <t>IS-8255-DS</t>
  </si>
  <si>
    <t>IS-9200-DS</t>
  </si>
  <si>
    <t>IS-EXP-DS</t>
  </si>
  <si>
    <t>IS-NETINC-DS</t>
  </si>
  <si>
    <t>Net Income - CDAC</t>
  </si>
  <si>
    <t>Mawandoseg Centre</t>
  </si>
  <si>
    <t>/REPORT/IS/IS-AB</t>
  </si>
  <si>
    <t>IS-6105-AB</t>
  </si>
  <si>
    <t>IS-6150-AB</t>
  </si>
  <si>
    <t>IS-6200-AB</t>
  </si>
  <si>
    <t>IS-6500-AB</t>
  </si>
  <si>
    <t>IS-6900-AB</t>
  </si>
  <si>
    <t>IS-8205-AB</t>
  </si>
  <si>
    <t>IS-8255-AB</t>
  </si>
  <si>
    <t>IS-9200-AB</t>
  </si>
  <si>
    <t>IS-EXP-AB</t>
  </si>
  <si>
    <t>Total Expenses (before Depreciation)</t>
  </si>
  <si>
    <t>IS-NETINC-AB</t>
  </si>
  <si>
    <t>Net Income - Aboriginal Centre</t>
  </si>
  <si>
    <t>Clubs &amp; Societies</t>
  </si>
  <si>
    <t>/REPORT/IS/IS-CL</t>
  </si>
  <si>
    <t>IS-5000-CL</t>
  </si>
  <si>
    <t>Levies</t>
  </si>
  <si>
    <t>IS-REV-CL</t>
  </si>
  <si>
    <t>IS-6125-CL</t>
  </si>
  <si>
    <t>CUSA Hub &amp; clubs software</t>
  </si>
  <si>
    <t>IS-6500-CL</t>
  </si>
  <si>
    <t>IS-1000-CL</t>
  </si>
  <si>
    <t>Student Development expenses</t>
  </si>
  <si>
    <t>IS-8200-CL</t>
  </si>
  <si>
    <t>Wages 3011</t>
  </si>
  <si>
    <t>IS-8250-CL</t>
  </si>
  <si>
    <t>Payroll Taxes 3011</t>
  </si>
  <si>
    <t>IS-9400-CL</t>
  </si>
  <si>
    <t>Faccs Grants</t>
  </si>
  <si>
    <t>IS-9200-CL</t>
  </si>
  <si>
    <t>IS-EXP-CL</t>
  </si>
  <si>
    <t>IS-NETINC-CL</t>
  </si>
  <si>
    <t>Net Income - Clubs &amp; Societies</t>
  </si>
  <si>
    <t>Council</t>
  </si>
  <si>
    <t>/REPORT/IS/IS-CO</t>
  </si>
  <si>
    <t>IS-6200-CO</t>
  </si>
  <si>
    <t>IS-8210-CO</t>
  </si>
  <si>
    <t>Chairperson &amp; council clerk Honoraria</t>
  </si>
  <si>
    <t>IS-8211-CO</t>
  </si>
  <si>
    <t>Committees Honoraria</t>
  </si>
  <si>
    <t>IS-8300-CO</t>
  </si>
  <si>
    <t>Travel</t>
  </si>
  <si>
    <t>IS-EXP-CO</t>
  </si>
  <si>
    <t>IS-NETINC-CO</t>
  </si>
  <si>
    <t>Net Income - Council</t>
  </si>
  <si>
    <t>Elections</t>
  </si>
  <si>
    <t>/REPORT/IS/IS-EL</t>
  </si>
  <si>
    <t>IS-6900-EL</t>
  </si>
  <si>
    <t>Elections Expenses</t>
  </si>
  <si>
    <t>IS-8210-EL</t>
  </si>
  <si>
    <t>Election Honoraria</t>
  </si>
  <si>
    <t>IS-9200-EL</t>
  </si>
  <si>
    <t>IS-EXP-EL</t>
  </si>
  <si>
    <t>IS-NETINC-EL</t>
  </si>
  <si>
    <t>Net Income - Elections</t>
  </si>
  <si>
    <t>Communications</t>
  </si>
  <si>
    <t>/REPORT/IS/IS-CM</t>
  </si>
  <si>
    <t>IS-6111-CM</t>
  </si>
  <si>
    <t>Printing Costs</t>
  </si>
  <si>
    <t>IS-6105-CM</t>
  </si>
  <si>
    <t>IS-6115-CM</t>
  </si>
  <si>
    <t>Magazines &amp; subscriptions</t>
  </si>
  <si>
    <t>IS-6150-CM</t>
  </si>
  <si>
    <t>Promotion</t>
  </si>
  <si>
    <t>IS-6500-CM</t>
  </si>
  <si>
    <t>Web Management</t>
  </si>
  <si>
    <t>IS-8200-CM</t>
  </si>
  <si>
    <t>IS-8210-CM</t>
  </si>
  <si>
    <t>Non-Union Wages</t>
  </si>
  <si>
    <t>IS-8250-CM</t>
  </si>
  <si>
    <t>IS-8260-CM</t>
  </si>
  <si>
    <t>Payroll taxes Non-Union</t>
  </si>
  <si>
    <t>IS-9200-CM</t>
  </si>
  <si>
    <t>IS-EXPOTH-CM</t>
  </si>
  <si>
    <t>IS-NETINCOTH-CM</t>
  </si>
  <si>
    <t>Net Income - Other Publications</t>
  </si>
  <si>
    <t>President</t>
  </si>
  <si>
    <t>/REPORT/IS/IS-PS</t>
  </si>
  <si>
    <t>IS-6105-PS</t>
  </si>
  <si>
    <t>IS-6500-PS</t>
  </si>
  <si>
    <t>Special Projects Fund</t>
  </si>
  <si>
    <t>IS-8300-PS</t>
  </si>
  <si>
    <t>IS-8311-PS</t>
  </si>
  <si>
    <t>Strategic Planning</t>
  </si>
  <si>
    <t>IS-9135-PS</t>
  </si>
  <si>
    <t>Employee Appreciation</t>
  </si>
  <si>
    <t>IS-EXP-PS</t>
  </si>
  <si>
    <t>IS-NETINC-PS</t>
  </si>
  <si>
    <t>Net Income - President</t>
  </si>
  <si>
    <t>VP Student Life</t>
  </si>
  <si>
    <t>/REPORT/IS/IS-EX</t>
  </si>
  <si>
    <t>IS-5000-EX</t>
  </si>
  <si>
    <t>First Year Levy</t>
  </si>
  <si>
    <t>IS-REV-EX</t>
  </si>
  <si>
    <t>IS-6105-EX</t>
  </si>
  <si>
    <t>IS-6200-EX</t>
  </si>
  <si>
    <t>IS-PROG-EX</t>
  </si>
  <si>
    <t>Year Round Programming</t>
  </si>
  <si>
    <t>IS-8205-EX</t>
  </si>
  <si>
    <t>Volunteer Honorarium</t>
  </si>
  <si>
    <t>IS-8300-EX</t>
  </si>
  <si>
    <t>IS-6519-EX</t>
  </si>
  <si>
    <t>Fall Orientation</t>
  </si>
  <si>
    <t>IS-6510-EX</t>
  </si>
  <si>
    <t>Winter Orientation</t>
  </si>
  <si>
    <t>IS-EXP-EX</t>
  </si>
  <si>
    <t>IS-NETINC-EX</t>
  </si>
  <si>
    <t>Net Income - VP Student Life</t>
  </si>
  <si>
    <t>VP Finance</t>
  </si>
  <si>
    <t>/REPORT/IS/IS-FC</t>
  </si>
  <si>
    <t>IS-6105-FC</t>
  </si>
  <si>
    <t>IS-6500-FC</t>
  </si>
  <si>
    <t>IS-8210-FC</t>
  </si>
  <si>
    <t>Administrative Salaries</t>
  </si>
  <si>
    <t>IS-8260-FC</t>
  </si>
  <si>
    <t>Payroll taxes Executives</t>
  </si>
  <si>
    <t>IS-8300-FC</t>
  </si>
  <si>
    <t>IS-EXP-FC</t>
  </si>
  <si>
    <t>IS-NETINC-FC</t>
  </si>
  <si>
    <t>Net Income VP Finance</t>
  </si>
  <si>
    <t>VP Internal Affairs</t>
  </si>
  <si>
    <t>/REPORT/IS/IS-IN</t>
  </si>
  <si>
    <t>IS-6105-IN</t>
  </si>
  <si>
    <t>IS-6501-IN</t>
  </si>
  <si>
    <t>Student Initiative Fund</t>
  </si>
  <si>
    <t>IS-8300-IN</t>
  </si>
  <si>
    <t>IS-9200-IN</t>
  </si>
  <si>
    <t>IS-EXP-IN</t>
  </si>
  <si>
    <t>IS-NETINC-IN</t>
  </si>
  <si>
    <t>Net Income - VP Internal Affairs</t>
  </si>
  <si>
    <t>VP Student Issues</t>
  </si>
  <si>
    <t>/REPORT/IS/IS-SI</t>
  </si>
  <si>
    <t>IS-6105-SI</t>
  </si>
  <si>
    <t>IS-6111-SI</t>
  </si>
  <si>
    <t>Color Duplicating</t>
  </si>
  <si>
    <t>IS-6150-SI</t>
  </si>
  <si>
    <t>IS-6501-SI</t>
  </si>
  <si>
    <t>Breakfast Club Program</t>
  </si>
  <si>
    <t>IS-6502-SI</t>
  </si>
  <si>
    <t>Projects &amp; Awards</t>
  </si>
  <si>
    <t>IS-8210-SI</t>
  </si>
  <si>
    <t>Campaign Staff Wages</t>
  </si>
  <si>
    <t>IS-8300-SI</t>
  </si>
  <si>
    <t>IS-EXP-SI</t>
  </si>
  <si>
    <t>IS-NETINC-SI</t>
  </si>
  <si>
    <t>Net Income - VP Student Issues</t>
  </si>
  <si>
    <t>The Wing</t>
  </si>
  <si>
    <t>/REPORT/IS/IS-WI</t>
  </si>
  <si>
    <t>IS-9200-WI</t>
  </si>
  <si>
    <t>IS-EXP-WI</t>
  </si>
  <si>
    <t>IS-NETINC-WI</t>
  </si>
  <si>
    <t>Net Income - The Wing</t>
  </si>
  <si>
    <t>Olivers</t>
  </si>
  <si>
    <t>/REPORT/IS/IS-OL</t>
  </si>
  <si>
    <t>IS-5010-OL</t>
  </si>
  <si>
    <t>Sales Cold Beverages</t>
  </si>
  <si>
    <t>IS-5015-OL</t>
  </si>
  <si>
    <t>Sales Food &amp; Snacks</t>
  </si>
  <si>
    <t>IS-5025-OL</t>
  </si>
  <si>
    <t>Sales Bottled Beer</t>
  </si>
  <si>
    <t>IS-5030-OL</t>
  </si>
  <si>
    <t>Sales Draft Beer</t>
  </si>
  <si>
    <t>IS-5035-OL</t>
  </si>
  <si>
    <t>Sales Liquor &amp; Liqueurs</t>
  </si>
  <si>
    <t>IS-5050-OL</t>
  </si>
  <si>
    <t>Door Fees (Cover charge)</t>
  </si>
  <si>
    <t>IS-5055-OL</t>
  </si>
  <si>
    <t>Bank Machine Revenue</t>
  </si>
  <si>
    <t>IS-5057-OL</t>
  </si>
  <si>
    <t>Coin Operated Machines Revenue</t>
  </si>
  <si>
    <t>IS-5071-OL</t>
  </si>
  <si>
    <t>booking fees</t>
  </si>
  <si>
    <t>IS-5070-OL</t>
  </si>
  <si>
    <t>Miscellaneous Revenue</t>
  </si>
  <si>
    <t>IS-REV-OL</t>
  </si>
  <si>
    <t>Cost Hot Beverages</t>
  </si>
  <si>
    <t>IS-6010-OL</t>
  </si>
  <si>
    <t>Cost Cold Beverage</t>
  </si>
  <si>
    <t>IS-6015-OL</t>
  </si>
  <si>
    <t>Cost Food</t>
  </si>
  <si>
    <t>IS-6025-OL</t>
  </si>
  <si>
    <t>Cost Bottled Beer</t>
  </si>
  <si>
    <t>IS-6030-OL</t>
  </si>
  <si>
    <t>Cost Draft Beer</t>
  </si>
  <si>
    <t>IS-6035-OL</t>
  </si>
  <si>
    <t>Cost Liquor &amp; Liqueurs</t>
  </si>
  <si>
    <t>IS-6040-OL</t>
  </si>
  <si>
    <t>Cost Bottles</t>
  </si>
  <si>
    <t>IS-6050-OL</t>
  </si>
  <si>
    <t>Cost Paper Supplies\Supplies</t>
  </si>
  <si>
    <t>IS-6105-OL</t>
  </si>
  <si>
    <t>IS-6106-OL</t>
  </si>
  <si>
    <t>Smallware</t>
  </si>
  <si>
    <t>IS-6150-OL</t>
  </si>
  <si>
    <t>IS-6200-OL</t>
  </si>
  <si>
    <t>IS-6515-OL</t>
  </si>
  <si>
    <t>Entertainment Expenses</t>
  </si>
  <si>
    <t>IS-8200-OL</t>
  </si>
  <si>
    <t>IS-8205-OL</t>
  </si>
  <si>
    <t>IS-8215-OL</t>
  </si>
  <si>
    <t>D.J.Wages</t>
  </si>
  <si>
    <t>IS-8250-OL</t>
  </si>
  <si>
    <t>IS-8255-OL</t>
  </si>
  <si>
    <t>IS-8350-OL</t>
  </si>
  <si>
    <t>IS-8380-OL</t>
  </si>
  <si>
    <t>Campus security</t>
  </si>
  <si>
    <t>IS-8385-OL</t>
  </si>
  <si>
    <t>Bottle Breakage</t>
  </si>
  <si>
    <t>IS-9125-OL</t>
  </si>
  <si>
    <t>IS-9200-OL</t>
  </si>
  <si>
    <t>IS-9220-OL</t>
  </si>
  <si>
    <t>Equipment Rentals</t>
  </si>
  <si>
    <t>IS-9225-OL</t>
  </si>
  <si>
    <t>Maintenance-Repairs</t>
  </si>
  <si>
    <t>IS-9228-OL</t>
  </si>
  <si>
    <t>Towel cleaning</t>
  </si>
  <si>
    <t>IS-9300-OL</t>
  </si>
  <si>
    <t>Licence fees</t>
  </si>
  <si>
    <t>IS-9701-OL</t>
  </si>
  <si>
    <t>Credit Card Charges</t>
  </si>
  <si>
    <t>IS-9702-OL</t>
  </si>
  <si>
    <t>Point of Sales Expenses</t>
  </si>
  <si>
    <t>IS-9950-OL</t>
  </si>
  <si>
    <t>Cash Short-Over</t>
  </si>
  <si>
    <t>IS-EXP-OL</t>
  </si>
  <si>
    <t>IS-9810-97</t>
  </si>
  <si>
    <t>Deprec. Olivers Furniture</t>
  </si>
  <si>
    <t>IS-DEP-OL</t>
  </si>
  <si>
    <t>IS-NETINC-OL</t>
  </si>
  <si>
    <t>Net Income - Olivers</t>
  </si>
  <si>
    <t>Roosters</t>
  </si>
  <si>
    <t>/REPORT/IS/IS-RO</t>
  </si>
  <si>
    <t>IS-5005-RO</t>
  </si>
  <si>
    <t>Sales Hot Beverages</t>
  </si>
  <si>
    <t>IS-5010-RO</t>
  </si>
  <si>
    <t>IS-5015-RO</t>
  </si>
  <si>
    <t>Sales Food</t>
  </si>
  <si>
    <t>IS-5020-RO</t>
  </si>
  <si>
    <t>Sales Snacks</t>
  </si>
  <si>
    <t>IS-5025-RO</t>
  </si>
  <si>
    <t>Sales Merchandise</t>
  </si>
  <si>
    <t>IS-5026-RO</t>
  </si>
  <si>
    <t>Sales Event Revenue</t>
  </si>
  <si>
    <t>IS-5055-RO</t>
  </si>
  <si>
    <t>IS-REV-RO</t>
  </si>
  <si>
    <t>IS-6005-RO</t>
  </si>
  <si>
    <t>IS-6010-RO</t>
  </si>
  <si>
    <t>IS-6015-RO</t>
  </si>
  <si>
    <t>IS-6020-RO</t>
  </si>
  <si>
    <t>Cost Snacks</t>
  </si>
  <si>
    <t>IS-6025-RO</t>
  </si>
  <si>
    <t>Cost Merchandise</t>
  </si>
  <si>
    <t>IS-6050-RO</t>
  </si>
  <si>
    <t>Cost Paper Products\Supplies</t>
  </si>
  <si>
    <t>IS-6105-RO</t>
  </si>
  <si>
    <t>Roosters Office Supplies</t>
  </si>
  <si>
    <t>IS-6150-RO</t>
  </si>
  <si>
    <t>IS-6200-RO</t>
  </si>
  <si>
    <t>IS-8200-RO</t>
  </si>
  <si>
    <t>IS-8205-RO</t>
  </si>
  <si>
    <t>IS-8250-RO</t>
  </si>
  <si>
    <t>IS-8255-RO</t>
  </si>
  <si>
    <t>IS-9125-RO</t>
  </si>
  <si>
    <t>IS-9200-RO</t>
  </si>
  <si>
    <t>IS-9220-RO</t>
  </si>
  <si>
    <t>IS-9225-RO</t>
  </si>
  <si>
    <t>IS-9226-RO</t>
  </si>
  <si>
    <t>Waste Removal</t>
  </si>
  <si>
    <t>IS-9228-RO</t>
  </si>
  <si>
    <t>IS-9230-RO</t>
  </si>
  <si>
    <t>Glassware</t>
  </si>
  <si>
    <t>IS-9300-RO</t>
  </si>
  <si>
    <t>License Fees</t>
  </si>
  <si>
    <t>IS-9701-RO</t>
  </si>
  <si>
    <t>IS-9702-RO</t>
  </si>
  <si>
    <t>IS-9703-RO</t>
  </si>
  <si>
    <t>Uber Eats Service fee</t>
  </si>
  <si>
    <t>IS-9500-RO</t>
  </si>
  <si>
    <t>Capital Asset Purchases</t>
  </si>
  <si>
    <t>IS-EXP-RO</t>
  </si>
  <si>
    <t>IS-9820-97</t>
  </si>
  <si>
    <t>Deprec. Roosters Furniture</t>
  </si>
  <si>
    <t>IS-9821-97</t>
  </si>
  <si>
    <t>Deprec. Roosters Renovations</t>
  </si>
  <si>
    <t>IS-DEP-RO</t>
  </si>
  <si>
    <t>IS-NETINC-RO</t>
  </si>
  <si>
    <t>Net Income - Roosters</t>
  </si>
  <si>
    <t>/REPORT/IS/IS-HA</t>
  </si>
  <si>
    <t>IS-5025-HA</t>
  </si>
  <si>
    <t>Rental Income</t>
  </si>
  <si>
    <t>IS-REV-HA</t>
  </si>
  <si>
    <t>IS-9105-HA</t>
  </si>
  <si>
    <t>Property Tax</t>
  </si>
  <si>
    <t>IS-9225-HA</t>
  </si>
  <si>
    <t>IS-EXP-HA</t>
  </si>
  <si>
    <t>IS-9815-97</t>
  </si>
  <si>
    <t>Deprec. Haven Building</t>
  </si>
  <si>
    <t>IS-9814-97</t>
  </si>
  <si>
    <t>Amort.Start-up Costs Cafe</t>
  </si>
  <si>
    <t>IS-DEP-HA</t>
  </si>
  <si>
    <t>IS-NETINC-HA</t>
  </si>
  <si>
    <t>Net Income Haven Books</t>
  </si>
  <si>
    <t>Unified Support Centre</t>
  </si>
  <si>
    <t>/REPORT/IS/IS-US</t>
  </si>
  <si>
    <t>IS-5000-US</t>
  </si>
  <si>
    <t>Foot Patrol Levies</t>
  </si>
  <si>
    <t>IS-5900-US</t>
  </si>
  <si>
    <t>Food Centre Levies</t>
  </si>
  <si>
    <t>IS-5600-US</t>
  </si>
  <si>
    <t>Surplus/(Deficit) from prior year (FO)</t>
  </si>
  <si>
    <t>IS-5500-US</t>
  </si>
  <si>
    <t>Surplus/(Deficit) from prior year(FP)</t>
  </si>
  <si>
    <t>IS-5901-US</t>
  </si>
  <si>
    <t>Other Revenue (FO)</t>
  </si>
  <si>
    <t>IS-REV-US</t>
  </si>
  <si>
    <t>IS-6105-US</t>
  </si>
  <si>
    <t>Office Supplies (FP)</t>
  </si>
  <si>
    <t>IS-6106-US</t>
  </si>
  <si>
    <t>Equipment and Gear (FP)</t>
  </si>
  <si>
    <t>IS-6150-US</t>
  </si>
  <si>
    <t>Promotion and Advertising (FP)</t>
  </si>
  <si>
    <t>IS-6200-US</t>
  </si>
  <si>
    <t>Volunteer and Staff Training (FP)</t>
  </si>
  <si>
    <t>IS-6201-US</t>
  </si>
  <si>
    <t>Volunteer Appreciation (FP)</t>
  </si>
  <si>
    <t>IS-6501-US</t>
  </si>
  <si>
    <t>Sentinel Program (FP)</t>
  </si>
  <si>
    <t>IS-6502-US</t>
  </si>
  <si>
    <t>Special Projects (FO)</t>
  </si>
  <si>
    <t>IS-6503-US</t>
  </si>
  <si>
    <t>Emergency Food Relief (FO)</t>
  </si>
  <si>
    <t>IS-6900-US</t>
  </si>
  <si>
    <t>IS-8205-US</t>
  </si>
  <si>
    <t>Wages 1281 - Ops(Admin)</t>
  </si>
  <si>
    <t>IS-8255-US</t>
  </si>
  <si>
    <t>Payroll Taxes - Ops (Admin)</t>
  </si>
  <si>
    <t>IS-8300-US</t>
  </si>
  <si>
    <t>Transportation (FP)</t>
  </si>
  <si>
    <t>IS-9125-US</t>
  </si>
  <si>
    <t>Telephones, Fax (FP)</t>
  </si>
  <si>
    <t>IS-9200-US</t>
  </si>
  <si>
    <t>Rent (FP)</t>
  </si>
  <si>
    <t>IS-9220-US</t>
  </si>
  <si>
    <t>Radio Airtime (FP)</t>
  </si>
  <si>
    <t>IS-9225-US</t>
  </si>
  <si>
    <t>Maintenance and Repairs (FP)</t>
  </si>
  <si>
    <t>IS-9500-US</t>
  </si>
  <si>
    <t>Capital Asset Purchases (FP)</t>
  </si>
  <si>
    <t>IS-EXP-US</t>
  </si>
  <si>
    <t>IS-NETINC-US</t>
  </si>
  <si>
    <t>Net Income - Unified Support Centre</t>
  </si>
  <si>
    <t>Sponsorship</t>
  </si>
  <si>
    <t>We will remove this budget</t>
  </si>
  <si>
    <t>/REPORT/IS/IS-SP</t>
  </si>
  <si>
    <t>IS-5000-SP</t>
  </si>
  <si>
    <t>Sponsorship Revenue</t>
  </si>
  <si>
    <t>IS-REV-SP</t>
  </si>
  <si>
    <t>IS-6105-SP</t>
  </si>
  <si>
    <t>IS-6500-SP</t>
  </si>
  <si>
    <t>Sponsorship Payments</t>
  </si>
  <si>
    <t>one time in 2023/24</t>
  </si>
  <si>
    <t>IS-8210-SP</t>
  </si>
  <si>
    <t>Wages Sponsorship</t>
  </si>
  <si>
    <t>IS-8211-SP</t>
  </si>
  <si>
    <t>Commissions</t>
  </si>
  <si>
    <t>IS-8260-SP</t>
  </si>
  <si>
    <t>Payroll Taxes Non-Union</t>
  </si>
  <si>
    <t>IS-8300-SP</t>
  </si>
  <si>
    <t>IS-9125-SP</t>
  </si>
  <si>
    <t>Telephone</t>
  </si>
  <si>
    <t>IS-9200-SP</t>
  </si>
  <si>
    <t>IS-9900-SP</t>
  </si>
  <si>
    <t>IS-EXP-SP</t>
  </si>
  <si>
    <t>IS-NETINC-SP</t>
  </si>
  <si>
    <t>Net Income Sponsorship</t>
  </si>
  <si>
    <t>Haven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</si>
</sst>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"/>
    <numFmt numFmtId="165" formatCode="&quot;$&quot;#,##0.00;[Red]\-&quot;$&quot;#,##0.00"/>
    <numFmt numFmtId="166" formatCode="#,##0.00000000000"/>
  </numFmts>
  <fonts count="13" x14ac:knownFonts="1">
    <font>
      <sz val="11"/>
      <color theme="1"/>
      <name val="Aptos Narrow"/>
      <scheme val="minor"/>
    </font>
    <font>
      <b/>
      <u/>
      <sz val="16"/>
      <color theme="1"/>
      <name val="Arial"/>
      <family val="2"/>
    </font>
    <font>
      <b/>
      <sz val="14"/>
      <color theme="1"/>
      <name val="Arial"/>
      <family val="2"/>
    </font>
    <font>
      <u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ptos Narrow"/>
    </font>
    <font>
      <sz val="11"/>
      <color theme="1"/>
      <name val="Aptos Narrow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color theme="1"/>
      <name val="Aptos Narrow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 applyAlignment="1">
      <alignment wrapText="1"/>
    </xf>
    <xf numFmtId="37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right"/>
    </xf>
    <xf numFmtId="39" fontId="5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/>
    <xf numFmtId="39" fontId="5" fillId="0" borderId="2" xfId="0" applyNumberFormat="1" applyFont="1" applyBorder="1" applyAlignment="1">
      <alignment horizontal="right"/>
    </xf>
    <xf numFmtId="164" fontId="6" fillId="0" borderId="0" xfId="0" applyNumberFormat="1" applyFont="1"/>
    <xf numFmtId="39" fontId="5" fillId="0" borderId="3" xfId="0" applyNumberFormat="1" applyFont="1" applyBorder="1" applyAlignment="1">
      <alignment horizontal="right"/>
    </xf>
    <xf numFmtId="39" fontId="5" fillId="0" borderId="4" xfId="0" applyNumberFormat="1" applyFont="1" applyBorder="1" applyAlignment="1">
      <alignment horizontal="right"/>
    </xf>
    <xf numFmtId="39" fontId="5" fillId="0" borderId="5" xfId="0" applyNumberFormat="1" applyFont="1" applyBorder="1" applyAlignment="1">
      <alignment horizontal="right"/>
    </xf>
    <xf numFmtId="39" fontId="5" fillId="0" borderId="0" xfId="0" applyNumberFormat="1" applyFont="1"/>
    <xf numFmtId="0" fontId="11" fillId="0" borderId="0" xfId="0" applyFont="1"/>
    <xf numFmtId="0" fontId="6" fillId="0" borderId="0" xfId="0" applyFont="1"/>
    <xf numFmtId="165" fontId="6" fillId="0" borderId="0" xfId="0" applyNumberFormat="1" applyFont="1"/>
    <xf numFmtId="165" fontId="11" fillId="0" borderId="0" xfId="0" applyNumberFormat="1" applyFont="1"/>
    <xf numFmtId="2" fontId="5" fillId="0" borderId="0" xfId="0" applyNumberFormat="1" applyFont="1"/>
    <xf numFmtId="164" fontId="5" fillId="0" borderId="0" xfId="0" applyNumberFormat="1" applyFont="1"/>
    <xf numFmtId="4" fontId="5" fillId="0" borderId="0" xfId="0" applyNumberFormat="1" applyFont="1"/>
    <xf numFmtId="0" fontId="5" fillId="0" borderId="0" xfId="0" applyFont="1"/>
    <xf numFmtId="49" fontId="5" fillId="0" borderId="0" xfId="0" applyNumberFormat="1" applyFont="1"/>
    <xf numFmtId="49" fontId="12" fillId="0" borderId="0" xfId="0" applyNumberFormat="1" applyFont="1"/>
    <xf numFmtId="166" fontId="6" fillId="0" borderId="0" xfId="0" applyNumberFormat="1" applyFont="1"/>
    <xf numFmtId="3" fontId="8" fillId="0" borderId="0" xfId="0" applyNumberFormat="1" applyFont="1"/>
    <xf numFmtId="4" fontId="9" fillId="0" borderId="0" xfId="0" applyNumberFormat="1" applyFont="1" applyAlignment="1">
      <alignment horizontal="right"/>
    </xf>
    <xf numFmtId="39" fontId="5" fillId="0" borderId="6" xfId="0" applyNumberFormat="1" applyFont="1" applyBorder="1" applyAlignment="1">
      <alignment horizontal="right"/>
    </xf>
    <xf numFmtId="39" fontId="6" fillId="0" borderId="0" xfId="0" applyNumberFormat="1" applyFont="1"/>
    <xf numFmtId="0" fontId="4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/>
    </xf>
    <xf numFmtId="49" fontId="5" fillId="2" borderId="0" xfId="0" applyNumberFormat="1" applyFont="1" applyFill="1" applyAlignment="1">
      <alignment horizontal="right"/>
    </xf>
    <xf numFmtId="39" fontId="5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left"/>
    </xf>
    <xf numFmtId="49" fontId="9" fillId="2" borderId="0" xfId="0" applyNumberFormat="1" applyFont="1" applyFill="1" applyAlignment="1">
      <alignment horizontal="left"/>
    </xf>
    <xf numFmtId="39" fontId="10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6" fillId="0" borderId="1" xfId="0" applyFont="1" applyBorder="1"/>
    <xf numFmtId="49" fontId="5" fillId="0" borderId="1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39" fontId="5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2" borderId="0" xfId="0" applyFont="1" applyFill="1" applyAlignment="1">
      <alignment horizontal="lef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customschemas.google.com/relationships/workbookmetadata" Target="metadata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7"/>
  <sheetViews>
    <sheetView tabSelected="1" workbookViewId="0">
      <selection activeCell="O13" sqref="O13"/>
    </sheetView>
  </sheetViews>
  <sheetFormatPr baseColWidth="10" defaultColWidth="12.6640625" defaultRowHeight="15" customHeight="1" x14ac:dyDescent="0.2"/>
  <cols>
    <col min="1" max="1" width="7.6640625" customWidth="1"/>
    <col min="2" max="2" width="7.33203125" customWidth="1"/>
    <col min="3" max="3" width="12.33203125" customWidth="1"/>
    <col min="4" max="4" width="11.6640625" customWidth="1"/>
    <col min="5" max="6" width="2.83203125" customWidth="1"/>
    <col min="7" max="7" width="19.1640625" customWidth="1"/>
    <col min="8" max="11" width="1" customWidth="1"/>
    <col min="12" max="26" width="8.6640625" customWidth="1"/>
  </cols>
  <sheetData>
    <row r="1" spans="1:11" ht="20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1" ht="18" x14ac:dyDescent="0.2">
      <c r="A3" s="44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5" spans="1:11" ht="16" x14ac:dyDescent="0.2">
      <c r="A5" s="45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7" spans="1:11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  <c r="I7" s="1" t="s">
        <v>10</v>
      </c>
      <c r="J7" s="1" t="s">
        <v>10</v>
      </c>
      <c r="K7" s="1" t="s">
        <v>10</v>
      </c>
    </row>
    <row r="8" spans="1:11" x14ac:dyDescent="0.2">
      <c r="A8" s="2"/>
      <c r="B8" s="3"/>
      <c r="C8" s="4"/>
      <c r="D8" s="4"/>
      <c r="E8" s="5"/>
      <c r="F8" s="4"/>
      <c r="G8" s="6"/>
      <c r="H8" s="6"/>
      <c r="I8" s="6"/>
      <c r="J8" s="6"/>
      <c r="K8" s="6"/>
    </row>
    <row r="9" spans="1:11" x14ac:dyDescent="0.2">
      <c r="A9" s="2"/>
      <c r="B9" s="3"/>
      <c r="C9" s="4"/>
      <c r="D9" s="38" t="s">
        <v>11</v>
      </c>
      <c r="E9" s="39"/>
      <c r="F9" s="40"/>
      <c r="G9" s="41">
        <f>' IS-GENERAL'!G11</f>
        <v>2867285.34</v>
      </c>
      <c r="H9" s="6"/>
      <c r="I9" s="6"/>
      <c r="J9" s="6"/>
      <c r="K9" s="6"/>
    </row>
    <row r="10" spans="1:11" x14ac:dyDescent="0.2">
      <c r="D10" s="38" t="s">
        <v>12</v>
      </c>
      <c r="E10" s="38"/>
      <c r="F10" s="38"/>
      <c r="G10" s="41">
        <f>'IS-AD'!G34</f>
        <v>-1328252.335986</v>
      </c>
    </row>
    <row r="11" spans="1:11" x14ac:dyDescent="0.2">
      <c r="D11" s="7" t="s">
        <v>13</v>
      </c>
      <c r="G11" s="6">
        <f>'IS-RO'!G47</f>
        <v>-61811.324134580544</v>
      </c>
    </row>
    <row r="12" spans="1:11" x14ac:dyDescent="0.2">
      <c r="D12" s="7" t="s">
        <v>14</v>
      </c>
      <c r="G12" s="6">
        <f>'IS-OL'!G53</f>
        <v>-279359.94</v>
      </c>
    </row>
    <row r="13" spans="1:11" x14ac:dyDescent="0.2">
      <c r="D13" s="7" t="s">
        <v>15</v>
      </c>
      <c r="G13" s="6">
        <f>'IS-HA'!G18</f>
        <v>44209.310000000012</v>
      </c>
    </row>
    <row r="14" spans="1:11" x14ac:dyDescent="0.2">
      <c r="D14" s="7" t="s">
        <v>16</v>
      </c>
      <c r="G14" s="6">
        <f>'IS-WO'!G18</f>
        <v>-48218.193599999999</v>
      </c>
    </row>
    <row r="15" spans="1:11" x14ac:dyDescent="0.2">
      <c r="D15" s="7" t="s">
        <v>17</v>
      </c>
      <c r="G15" s="6">
        <f>'IS-EX'!G19</f>
        <v>-43995.32</v>
      </c>
    </row>
    <row r="16" spans="1:11" x14ac:dyDescent="0.2">
      <c r="D16" s="7" t="s">
        <v>18</v>
      </c>
      <c r="G16" s="6">
        <f>'IS-SI'!G16</f>
        <v>-14450</v>
      </c>
    </row>
    <row r="17" spans="4:14" x14ac:dyDescent="0.2">
      <c r="D17" s="7" t="s">
        <v>19</v>
      </c>
      <c r="G17" s="6">
        <f>'IS-IN'!G13</f>
        <v>-47428.623999999996</v>
      </c>
    </row>
    <row r="18" spans="4:14" x14ac:dyDescent="0.2">
      <c r="D18" s="7" t="s">
        <v>20</v>
      </c>
      <c r="G18" s="6">
        <f>'IS-FC'!G14</f>
        <v>-252106.03768000001</v>
      </c>
    </row>
    <row r="19" spans="4:14" ht="15.75" customHeight="1" x14ac:dyDescent="0.2">
      <c r="D19" s="7" t="s">
        <v>21</v>
      </c>
      <c r="G19" s="6">
        <f>'IS-US'!G34</f>
        <v>47264.797400000039</v>
      </c>
    </row>
    <row r="20" spans="4:14" ht="15.75" customHeight="1" x14ac:dyDescent="0.2">
      <c r="D20" s="38" t="s">
        <v>22</v>
      </c>
      <c r="E20" s="38"/>
      <c r="F20" s="38"/>
      <c r="G20" s="41">
        <f>'IS-WI'!F11</f>
        <v>-36773.760000000002</v>
      </c>
    </row>
    <row r="21" spans="4:14" ht="15.75" customHeight="1" x14ac:dyDescent="0.2">
      <c r="D21" s="7" t="s">
        <v>23</v>
      </c>
      <c r="G21" s="6">
        <f>'IS-IS'!G17</f>
        <v>-46300.033599999995</v>
      </c>
    </row>
    <row r="22" spans="4:14" ht="15.75" customHeight="1" x14ac:dyDescent="0.2">
      <c r="D22" s="7" t="s">
        <v>24</v>
      </c>
      <c r="G22" s="6">
        <f>'IS-PS'!G14</f>
        <v>-5800</v>
      </c>
    </row>
    <row r="23" spans="4:14" ht="15.75" customHeight="1" x14ac:dyDescent="0.2">
      <c r="D23" s="7" t="s">
        <v>25</v>
      </c>
      <c r="G23" s="6">
        <f>'IS-AB'!G17</f>
        <v>-35167.092799999999</v>
      </c>
    </row>
    <row r="24" spans="4:14" ht="15.75" customHeight="1" x14ac:dyDescent="0.2">
      <c r="D24" s="7" t="s">
        <v>26</v>
      </c>
      <c r="G24" s="6">
        <f>'IS-HW'!G18</f>
        <v>-45568.963199999998</v>
      </c>
    </row>
    <row r="25" spans="4:14" ht="15.75" customHeight="1" x14ac:dyDescent="0.2">
      <c r="D25" s="7" t="s">
        <v>27</v>
      </c>
      <c r="G25" s="6">
        <f>'IS-GL'!G17</f>
        <v>-66848.268800000005</v>
      </c>
    </row>
    <row r="26" spans="4:14" ht="15.75" customHeight="1" x14ac:dyDescent="0.2">
      <c r="D26" s="7" t="s">
        <v>28</v>
      </c>
      <c r="G26" s="6">
        <f>'IS-FD'!G13</f>
        <v>-61547.477103999998</v>
      </c>
    </row>
    <row r="27" spans="4:14" ht="15.75" customHeight="1" x14ac:dyDescent="0.2">
      <c r="D27" s="7" t="s">
        <v>29</v>
      </c>
      <c r="G27" s="6">
        <f>'IS-PR'!G15</f>
        <v>-15700</v>
      </c>
    </row>
    <row r="28" spans="4:14" ht="15.75" customHeight="1" x14ac:dyDescent="0.2">
      <c r="D28" s="7" t="s">
        <v>30</v>
      </c>
      <c r="G28" s="6">
        <f>'IS-EL'!G12</f>
        <v>-31750.871999999999</v>
      </c>
    </row>
    <row r="29" spans="4:14" ht="15.75" customHeight="1" x14ac:dyDescent="0.2">
      <c r="D29" s="7" t="s">
        <v>31</v>
      </c>
      <c r="G29" s="6">
        <f>'IS-DS'!G17</f>
        <v>-70946.176000000007</v>
      </c>
    </row>
    <row r="30" spans="4:14" ht="15.75" customHeight="1" x14ac:dyDescent="0.2">
      <c r="D30" s="7" t="s">
        <v>32</v>
      </c>
      <c r="G30" s="6">
        <f>'IS-CO'!G13</f>
        <v>-18900</v>
      </c>
    </row>
    <row r="31" spans="4:14" ht="15.75" customHeight="1" x14ac:dyDescent="0.2">
      <c r="D31" s="7" t="s">
        <v>33</v>
      </c>
      <c r="G31" s="6">
        <f>'IS-CM'!G19</f>
        <v>-224672.86737600004</v>
      </c>
    </row>
    <row r="32" spans="4:14" ht="15.75" customHeight="1" x14ac:dyDescent="0.2">
      <c r="D32" s="7" t="s">
        <v>34</v>
      </c>
      <c r="G32" s="6">
        <f>'IS-CL'!G19</f>
        <v>-8.0000003799796104E-4</v>
      </c>
      <c r="N32" s="8"/>
    </row>
    <row r="33" spans="4:7" ht="15.75" customHeight="1" x14ac:dyDescent="0.2">
      <c r="D33" s="7" t="s">
        <v>35</v>
      </c>
      <c r="G33" s="9">
        <f>'IS-BU'!G26</f>
        <v>-208929.47763199999</v>
      </c>
    </row>
    <row r="34" spans="4:7" ht="15.75" customHeight="1" x14ac:dyDescent="0.2">
      <c r="D34" s="7" t="s">
        <v>36</v>
      </c>
      <c r="G34" s="6">
        <f>SUM(G9:G33)</f>
        <v>14232.682687419117</v>
      </c>
    </row>
    <row r="35" spans="4:7" ht="15.75" customHeight="1" x14ac:dyDescent="0.2"/>
    <row r="36" spans="4:7" ht="15.75" customHeight="1" x14ac:dyDescent="0.2"/>
    <row r="37" spans="4:7" ht="15.75" customHeight="1" x14ac:dyDescent="0.2"/>
    <row r="38" spans="4:7" ht="15.75" customHeight="1" x14ac:dyDescent="0.2"/>
    <row r="39" spans="4:7" ht="15.75" customHeight="1" x14ac:dyDescent="0.2"/>
    <row r="40" spans="4:7" ht="15.75" customHeight="1" x14ac:dyDescent="0.2"/>
    <row r="41" spans="4:7" ht="15.75" customHeight="1" x14ac:dyDescent="0.2"/>
    <row r="42" spans="4:7" ht="15.75" customHeight="1" x14ac:dyDescent="0.2"/>
    <row r="43" spans="4:7" ht="15.75" customHeight="1" x14ac:dyDescent="0.2"/>
    <row r="44" spans="4:7" ht="15.75" customHeight="1" x14ac:dyDescent="0.2"/>
    <row r="45" spans="4:7" ht="15.75" customHeight="1" x14ac:dyDescent="0.2"/>
    <row r="46" spans="4:7" ht="15.75" customHeight="1" x14ac:dyDescent="0.2"/>
    <row r="47" spans="4:7" ht="15.75" customHeight="1" x14ac:dyDescent="0.2"/>
    <row r="48" spans="4:7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mergeCells count="3">
    <mergeCell ref="A1:K1"/>
    <mergeCell ref="A3:K3"/>
    <mergeCell ref="A5:K5"/>
  </mergeCells>
  <pageMargins left="0.7" right="0.7" top="0.75" bottom="0.75" header="0" footer="0"/>
  <pageSetup orientation="portrait"/>
  <headerFooter>
    <oddFooter>&amp;LCarleton University Student Association&amp;C&amp;D &amp;T&amp;R&amp;P of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84"/>
  <sheetViews>
    <sheetView workbookViewId="0">
      <selection activeCell="R38" sqref="R38"/>
    </sheetView>
  </sheetViews>
  <sheetFormatPr baseColWidth="10" defaultColWidth="12.6640625" defaultRowHeight="15" customHeight="1" x14ac:dyDescent="0.2"/>
  <cols>
    <col min="1" max="1" width="7.6640625" customWidth="1"/>
    <col min="2" max="2" width="7.33203125" customWidth="1"/>
    <col min="3" max="3" width="12.1640625" customWidth="1"/>
    <col min="4" max="4" width="33.1640625" customWidth="1"/>
    <col min="5" max="6" width="2.83203125" customWidth="1"/>
    <col min="7" max="7" width="19.1640625" customWidth="1"/>
    <col min="8" max="11" width="1" customWidth="1"/>
    <col min="12" max="24" width="8.6640625" customWidth="1"/>
  </cols>
  <sheetData>
    <row r="1" spans="1:13" ht="20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3" ht="18" x14ac:dyDescent="0.2">
      <c r="A3" s="44" t="s">
        <v>217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5" spans="1:13" ht="16" x14ac:dyDescent="0.2">
      <c r="A5" s="45" t="s">
        <v>218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7" spans="1:13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73</v>
      </c>
      <c r="H7" s="1" t="s">
        <v>10</v>
      </c>
      <c r="I7" s="1" t="s">
        <v>10</v>
      </c>
      <c r="J7" s="1" t="s">
        <v>10</v>
      </c>
      <c r="K7" s="1" t="s">
        <v>10</v>
      </c>
    </row>
    <row r="8" spans="1:13" x14ac:dyDescent="0.2">
      <c r="A8" s="2">
        <v>1</v>
      </c>
      <c r="B8" s="3" t="s">
        <v>56</v>
      </c>
      <c r="C8" s="4" t="s">
        <v>219</v>
      </c>
      <c r="D8" s="4" t="s">
        <v>220</v>
      </c>
      <c r="E8" s="5" t="s">
        <v>59</v>
      </c>
      <c r="F8" s="4" t="s">
        <v>60</v>
      </c>
      <c r="G8" s="6">
        <v>1000</v>
      </c>
      <c r="H8" s="6"/>
      <c r="I8" s="6"/>
      <c r="J8" s="6"/>
      <c r="K8" s="6"/>
    </row>
    <row r="9" spans="1:13" x14ac:dyDescent="0.2">
      <c r="A9" s="2">
        <v>2</v>
      </c>
      <c r="B9" s="3" t="s">
        <v>56</v>
      </c>
      <c r="C9" s="4" t="s">
        <v>221</v>
      </c>
      <c r="D9" s="4" t="s">
        <v>222</v>
      </c>
      <c r="E9" s="5" t="s">
        <v>59</v>
      </c>
      <c r="F9" s="4" t="s">
        <v>60</v>
      </c>
      <c r="G9" s="6">
        <v>500</v>
      </c>
      <c r="H9" s="6"/>
      <c r="I9" s="6"/>
      <c r="J9" s="6"/>
      <c r="K9" s="6"/>
    </row>
    <row r="10" spans="1:13" x14ac:dyDescent="0.2">
      <c r="A10" s="2">
        <v>3</v>
      </c>
      <c r="B10" s="3" t="s">
        <v>56</v>
      </c>
      <c r="C10" s="4" t="s">
        <v>223</v>
      </c>
      <c r="D10" s="4" t="s">
        <v>224</v>
      </c>
      <c r="E10" s="5" t="s">
        <v>59</v>
      </c>
      <c r="F10" s="4" t="s">
        <v>60</v>
      </c>
      <c r="G10" s="6">
        <v>1000</v>
      </c>
      <c r="H10" s="6"/>
      <c r="I10" s="6"/>
      <c r="J10" s="6"/>
      <c r="K10" s="6"/>
      <c r="M10" s="8"/>
    </row>
    <row r="11" spans="1:13" x14ac:dyDescent="0.2">
      <c r="A11" s="2">
        <v>4</v>
      </c>
      <c r="B11" s="3" t="s">
        <v>56</v>
      </c>
      <c r="C11" s="4" t="s">
        <v>225</v>
      </c>
      <c r="D11" s="4" t="s">
        <v>226</v>
      </c>
      <c r="E11" s="5" t="s">
        <v>59</v>
      </c>
      <c r="F11" s="4" t="s">
        <v>60</v>
      </c>
      <c r="G11" s="6">
        <v>8000</v>
      </c>
      <c r="H11" s="6"/>
      <c r="I11" s="6"/>
      <c r="J11" s="6"/>
      <c r="K11" s="6"/>
    </row>
    <row r="12" spans="1:13" x14ac:dyDescent="0.2">
      <c r="A12" s="2">
        <v>5</v>
      </c>
      <c r="B12" s="3" t="s">
        <v>56</v>
      </c>
      <c r="C12" s="4" t="s">
        <v>227</v>
      </c>
      <c r="D12" s="4" t="s">
        <v>228</v>
      </c>
      <c r="E12" s="5" t="s">
        <v>59</v>
      </c>
      <c r="F12" s="4" t="s">
        <v>60</v>
      </c>
      <c r="G12" s="6">
        <v>300</v>
      </c>
      <c r="H12" s="6"/>
      <c r="I12" s="6"/>
      <c r="J12" s="6"/>
      <c r="K12" s="6"/>
    </row>
    <row r="13" spans="1:13" x14ac:dyDescent="0.2">
      <c r="A13" s="2">
        <v>6</v>
      </c>
      <c r="B13" s="3" t="s">
        <v>56</v>
      </c>
      <c r="C13" s="4" t="s">
        <v>229</v>
      </c>
      <c r="D13" s="4" t="s">
        <v>230</v>
      </c>
      <c r="E13" s="5" t="s">
        <v>59</v>
      </c>
      <c r="F13" s="4" t="s">
        <v>60</v>
      </c>
      <c r="G13" s="6">
        <v>16150</v>
      </c>
      <c r="H13" s="6"/>
      <c r="I13" s="6"/>
      <c r="J13" s="6"/>
      <c r="K13" s="6"/>
    </row>
    <row r="14" spans="1:13" ht="15.75" customHeight="1" x14ac:dyDescent="0.2">
      <c r="A14" s="2">
        <v>7</v>
      </c>
      <c r="B14" s="3" t="s">
        <v>56</v>
      </c>
      <c r="C14" s="4" t="s">
        <v>231</v>
      </c>
      <c r="D14" s="4" t="s">
        <v>232</v>
      </c>
      <c r="E14" s="5" t="s">
        <v>59</v>
      </c>
      <c r="F14" s="4" t="s">
        <v>60</v>
      </c>
      <c r="G14" s="6">
        <v>1615</v>
      </c>
      <c r="H14" s="6"/>
      <c r="I14" s="6"/>
      <c r="J14" s="6"/>
      <c r="K14" s="6"/>
    </row>
    <row r="15" spans="1:13" ht="15.75" customHeight="1" x14ac:dyDescent="0.2">
      <c r="A15" s="2">
        <v>8</v>
      </c>
      <c r="B15" s="3" t="s">
        <v>56</v>
      </c>
      <c r="C15" s="4" t="s">
        <v>233</v>
      </c>
      <c r="D15" s="4" t="s">
        <v>234</v>
      </c>
      <c r="E15" s="5" t="s">
        <v>59</v>
      </c>
      <c r="F15" s="4" t="s">
        <v>60</v>
      </c>
      <c r="G15" s="6">
        <v>17735.033599999999</v>
      </c>
      <c r="H15" s="6"/>
      <c r="I15" s="6"/>
      <c r="J15" s="6"/>
      <c r="K15" s="6"/>
    </row>
    <row r="16" spans="1:13" ht="15.75" customHeight="1" x14ac:dyDescent="0.2">
      <c r="A16" s="2">
        <v>9</v>
      </c>
      <c r="B16" s="3" t="s">
        <v>56</v>
      </c>
      <c r="C16" s="4" t="s">
        <v>235</v>
      </c>
      <c r="D16" s="4" t="s">
        <v>236</v>
      </c>
      <c r="E16" s="5" t="s">
        <v>59</v>
      </c>
      <c r="F16" s="4" t="s">
        <v>60</v>
      </c>
      <c r="G16" s="6">
        <f>SUM(G8:G15)</f>
        <v>46300.033599999995</v>
      </c>
      <c r="H16" s="6"/>
      <c r="I16" s="6"/>
      <c r="J16" s="6"/>
      <c r="K16" s="6"/>
    </row>
    <row r="17" spans="1:11" ht="15.75" customHeight="1" x14ac:dyDescent="0.2">
      <c r="A17" s="2">
        <v>10</v>
      </c>
      <c r="B17" s="3" t="s">
        <v>56</v>
      </c>
      <c r="C17" s="4" t="s">
        <v>237</v>
      </c>
      <c r="D17" s="4" t="s">
        <v>238</v>
      </c>
      <c r="E17" s="5" t="s">
        <v>59</v>
      </c>
      <c r="F17" s="4" t="s">
        <v>60</v>
      </c>
      <c r="G17" s="11">
        <f>-G16</f>
        <v>-46300.033599999995</v>
      </c>
      <c r="H17" s="6"/>
      <c r="I17" s="6"/>
      <c r="J17" s="6"/>
      <c r="K17" s="6"/>
    </row>
    <row r="18" spans="1:11" ht="15.75" customHeight="1" x14ac:dyDescent="0.2">
      <c r="A18" s="2"/>
      <c r="B18" s="3"/>
      <c r="C18" s="4" t="s">
        <v>60</v>
      </c>
      <c r="D18" s="4" t="s">
        <v>60</v>
      </c>
      <c r="E18" s="5"/>
      <c r="F18" s="4" t="s">
        <v>60</v>
      </c>
      <c r="G18" s="6"/>
      <c r="H18" s="6"/>
      <c r="I18" s="6"/>
      <c r="J18" s="6"/>
      <c r="K18" s="6"/>
    </row>
    <row r="19" spans="1:11" ht="15.75" customHeight="1" x14ac:dyDescent="0.2">
      <c r="A19" s="2"/>
      <c r="B19" s="3"/>
      <c r="C19" s="4"/>
      <c r="D19" s="4"/>
      <c r="E19" s="5"/>
      <c r="F19" s="4"/>
      <c r="G19" s="6"/>
      <c r="H19" s="6"/>
      <c r="I19" s="6"/>
      <c r="J19" s="6"/>
      <c r="K19" s="6"/>
    </row>
    <row r="20" spans="1:11" ht="15.75" customHeight="1" x14ac:dyDescent="0.2">
      <c r="A20" s="2"/>
      <c r="B20" s="3"/>
      <c r="C20" s="4"/>
      <c r="D20" s="4"/>
      <c r="E20" s="5"/>
      <c r="F20" s="4"/>
      <c r="G20" s="6"/>
      <c r="H20" s="6"/>
      <c r="I20" s="6"/>
      <c r="J20" s="6"/>
      <c r="K20" s="6"/>
    </row>
    <row r="21" spans="1:11" ht="15.75" customHeight="1" x14ac:dyDescent="0.2">
      <c r="A21" s="2"/>
      <c r="B21" s="3"/>
      <c r="C21" s="4"/>
      <c r="D21" s="4"/>
      <c r="E21" s="5"/>
      <c r="F21" s="4"/>
      <c r="G21" s="6"/>
      <c r="H21" s="6"/>
      <c r="I21" s="6"/>
      <c r="J21" s="6"/>
      <c r="K21" s="6"/>
    </row>
    <row r="22" spans="1:11" ht="15.75" customHeight="1" x14ac:dyDescent="0.2">
      <c r="A22" s="2"/>
      <c r="B22" s="3"/>
      <c r="C22" s="4"/>
      <c r="D22" s="4"/>
      <c r="E22" s="5"/>
      <c r="F22" s="4"/>
      <c r="G22" s="6"/>
      <c r="H22" s="6"/>
      <c r="I22" s="6"/>
      <c r="J22" s="6"/>
      <c r="K22" s="6"/>
    </row>
    <row r="23" spans="1:11" ht="15.75" customHeight="1" x14ac:dyDescent="0.2">
      <c r="A23" s="2"/>
      <c r="B23" s="3"/>
      <c r="C23" s="4"/>
      <c r="D23" s="4"/>
      <c r="E23" s="5"/>
      <c r="F23" s="4"/>
      <c r="G23" s="6"/>
      <c r="H23" s="6"/>
      <c r="I23" s="6"/>
      <c r="J23" s="6"/>
      <c r="K23" s="6"/>
    </row>
    <row r="24" spans="1:11" ht="15.75" customHeight="1" x14ac:dyDescent="0.2">
      <c r="A24" s="2"/>
      <c r="B24" s="3"/>
      <c r="C24" s="4"/>
      <c r="D24" s="4"/>
      <c r="E24" s="5"/>
      <c r="F24" s="4"/>
      <c r="G24" s="6"/>
      <c r="H24" s="6"/>
      <c r="I24" s="6"/>
      <c r="J24" s="6"/>
      <c r="K24" s="6"/>
    </row>
    <row r="25" spans="1:11" ht="15.75" customHeight="1" x14ac:dyDescent="0.2">
      <c r="A25" s="2"/>
      <c r="B25" s="3"/>
      <c r="C25" s="4"/>
      <c r="D25" s="4"/>
      <c r="E25" s="5"/>
      <c r="F25" s="4"/>
      <c r="G25" s="6"/>
      <c r="H25" s="6"/>
      <c r="I25" s="6"/>
      <c r="J25" s="6"/>
      <c r="K25" s="6"/>
    </row>
    <row r="26" spans="1:11" ht="15.75" customHeight="1" x14ac:dyDescent="0.2">
      <c r="A26" s="2"/>
      <c r="B26" s="3"/>
      <c r="C26" s="4"/>
      <c r="D26" s="4"/>
      <c r="E26" s="5"/>
      <c r="F26" s="4"/>
      <c r="G26" s="6"/>
      <c r="H26" s="6"/>
      <c r="I26" s="6"/>
      <c r="J26" s="6"/>
      <c r="K26" s="6"/>
    </row>
    <row r="27" spans="1:11" ht="15.75" customHeight="1" x14ac:dyDescent="0.2">
      <c r="A27" s="2"/>
      <c r="B27" s="3"/>
      <c r="C27" s="4"/>
      <c r="D27" s="4"/>
      <c r="E27" s="5"/>
      <c r="F27" s="4"/>
      <c r="G27" s="6"/>
      <c r="H27" s="6"/>
      <c r="I27" s="6"/>
      <c r="J27" s="6"/>
      <c r="K27" s="6"/>
    </row>
    <row r="28" spans="1:11" ht="15.75" customHeight="1" x14ac:dyDescent="0.2">
      <c r="A28" s="2"/>
      <c r="B28" s="3"/>
      <c r="C28" s="4"/>
      <c r="D28" s="4"/>
      <c r="E28" s="5"/>
      <c r="F28" s="4"/>
      <c r="G28" s="6"/>
      <c r="H28" s="6"/>
      <c r="I28" s="6"/>
      <c r="J28" s="6"/>
      <c r="K28" s="6"/>
    </row>
    <row r="29" spans="1:11" ht="15.75" customHeight="1" x14ac:dyDescent="0.2">
      <c r="A29" s="2"/>
      <c r="B29" s="3"/>
      <c r="C29" s="4"/>
      <c r="D29" s="4"/>
      <c r="E29" s="5"/>
      <c r="F29" s="4"/>
      <c r="G29" s="6"/>
      <c r="H29" s="6"/>
      <c r="I29" s="6"/>
      <c r="J29" s="6"/>
      <c r="K29" s="6"/>
    </row>
    <row r="30" spans="1:11" ht="15.75" customHeight="1" x14ac:dyDescent="0.2">
      <c r="A30" s="2"/>
      <c r="B30" s="3"/>
      <c r="C30" s="4"/>
      <c r="D30" s="4"/>
      <c r="E30" s="5"/>
      <c r="F30" s="4"/>
      <c r="G30" s="6"/>
      <c r="H30" s="6"/>
      <c r="I30" s="6"/>
      <c r="J30" s="6"/>
      <c r="K30" s="6"/>
    </row>
    <row r="31" spans="1:11" ht="15.75" customHeight="1" x14ac:dyDescent="0.2">
      <c r="A31" s="2"/>
      <c r="B31" s="3"/>
      <c r="C31" s="4"/>
      <c r="D31" s="4"/>
      <c r="E31" s="5"/>
      <c r="F31" s="4"/>
      <c r="G31" s="6"/>
      <c r="H31" s="6"/>
      <c r="I31" s="6"/>
      <c r="J31" s="6"/>
      <c r="K31" s="6"/>
    </row>
    <row r="32" spans="1:11" ht="15.75" customHeight="1" x14ac:dyDescent="0.2">
      <c r="A32" s="2"/>
      <c r="B32" s="3"/>
      <c r="C32" s="4"/>
      <c r="D32" s="4"/>
      <c r="E32" s="5"/>
      <c r="F32" s="4"/>
      <c r="G32" s="6"/>
      <c r="H32" s="6"/>
      <c r="I32" s="6"/>
      <c r="J32" s="6"/>
      <c r="K32" s="6"/>
    </row>
    <row r="33" spans="1:11" ht="15.75" customHeight="1" x14ac:dyDescent="0.2">
      <c r="A33" s="2"/>
      <c r="B33" s="3"/>
      <c r="C33" s="4"/>
      <c r="D33" s="4"/>
      <c r="E33" s="5"/>
      <c r="F33" s="4"/>
      <c r="G33" s="6"/>
      <c r="H33" s="6"/>
      <c r="I33" s="6"/>
      <c r="J33" s="6"/>
      <c r="K33" s="6"/>
    </row>
    <row r="34" spans="1:11" ht="15.75" customHeight="1" x14ac:dyDescent="0.2">
      <c r="A34" s="2"/>
      <c r="B34" s="3"/>
      <c r="C34" s="4"/>
      <c r="D34" s="4"/>
      <c r="E34" s="5"/>
      <c r="F34" s="4"/>
      <c r="G34" s="6"/>
      <c r="H34" s="6"/>
      <c r="I34" s="6"/>
      <c r="J34" s="6"/>
      <c r="K34" s="6"/>
    </row>
    <row r="35" spans="1:11" ht="15.75" customHeight="1" x14ac:dyDescent="0.2">
      <c r="A35" s="2"/>
      <c r="B35" s="3"/>
      <c r="C35" s="4"/>
      <c r="D35" s="4"/>
      <c r="E35" s="5"/>
      <c r="F35" s="4"/>
      <c r="G35" s="6"/>
      <c r="H35" s="6"/>
      <c r="I35" s="6"/>
      <c r="J35" s="6"/>
      <c r="K35" s="6"/>
    </row>
    <row r="36" spans="1:11" ht="15.75" customHeight="1" x14ac:dyDescent="0.2">
      <c r="A36" s="2"/>
      <c r="B36" s="3"/>
      <c r="C36" s="4"/>
      <c r="D36" s="4"/>
      <c r="E36" s="5"/>
      <c r="F36" s="4"/>
      <c r="G36" s="6"/>
      <c r="H36" s="6"/>
      <c r="I36" s="6"/>
      <c r="J36" s="6"/>
      <c r="K36" s="6"/>
    </row>
    <row r="37" spans="1:11" ht="15.75" customHeight="1" x14ac:dyDescent="0.2">
      <c r="A37" s="2"/>
      <c r="B37" s="3"/>
      <c r="C37" s="4"/>
      <c r="D37" s="4"/>
      <c r="E37" s="5"/>
      <c r="F37" s="4"/>
      <c r="G37" s="6"/>
      <c r="H37" s="6"/>
      <c r="I37" s="6"/>
      <c r="J37" s="6"/>
      <c r="K37" s="6"/>
    </row>
    <row r="38" spans="1:11" ht="15.75" customHeight="1" x14ac:dyDescent="0.2">
      <c r="A38" s="2"/>
      <c r="B38" s="3"/>
      <c r="C38" s="4"/>
      <c r="D38" s="4"/>
      <c r="E38" s="5"/>
      <c r="F38" s="4"/>
      <c r="G38" s="6"/>
      <c r="H38" s="6"/>
      <c r="I38" s="6"/>
      <c r="J38" s="6"/>
      <c r="K38" s="6"/>
    </row>
    <row r="39" spans="1:11" ht="15.75" customHeight="1" x14ac:dyDescent="0.2">
      <c r="A39" s="2"/>
      <c r="B39" s="3"/>
      <c r="C39" s="4"/>
      <c r="D39" s="4"/>
      <c r="E39" s="5"/>
      <c r="F39" s="4"/>
      <c r="G39" s="6"/>
      <c r="H39" s="6"/>
      <c r="I39" s="6"/>
      <c r="J39" s="6"/>
      <c r="K39" s="6"/>
    </row>
    <row r="40" spans="1:11" ht="15.75" customHeight="1" x14ac:dyDescent="0.2">
      <c r="A40" s="2"/>
      <c r="B40" s="3"/>
      <c r="C40" s="4"/>
      <c r="D40" s="4"/>
      <c r="E40" s="5"/>
      <c r="F40" s="4"/>
      <c r="G40" s="6"/>
      <c r="H40" s="6"/>
      <c r="I40" s="6"/>
      <c r="J40" s="6"/>
      <c r="K40" s="6"/>
    </row>
    <row r="41" spans="1:11" ht="15.75" customHeight="1" x14ac:dyDescent="0.2">
      <c r="A41" s="2"/>
      <c r="B41" s="3"/>
      <c r="C41" s="4"/>
      <c r="D41" s="4"/>
      <c r="E41" s="5"/>
      <c r="F41" s="4"/>
      <c r="G41" s="6"/>
      <c r="H41" s="6"/>
      <c r="I41" s="6"/>
      <c r="J41" s="6"/>
      <c r="K41" s="6"/>
    </row>
    <row r="42" spans="1:11" ht="15.75" customHeight="1" x14ac:dyDescent="0.2">
      <c r="A42" s="2"/>
      <c r="B42" s="3"/>
      <c r="C42" s="4"/>
      <c r="D42" s="4"/>
      <c r="E42" s="5"/>
      <c r="F42" s="4"/>
      <c r="G42" s="6"/>
      <c r="H42" s="6"/>
      <c r="I42" s="6"/>
      <c r="J42" s="6"/>
      <c r="K42" s="6"/>
    </row>
    <row r="43" spans="1:11" ht="15.75" customHeight="1" x14ac:dyDescent="0.2">
      <c r="A43" s="2"/>
      <c r="B43" s="3"/>
      <c r="C43" s="4"/>
      <c r="D43" s="4"/>
      <c r="E43" s="5"/>
      <c r="F43" s="4"/>
      <c r="G43" s="6"/>
      <c r="H43" s="6"/>
      <c r="I43" s="6"/>
      <c r="J43" s="6"/>
      <c r="K43" s="6"/>
    </row>
    <row r="44" spans="1:11" ht="15.75" customHeight="1" x14ac:dyDescent="0.2">
      <c r="A44" s="2"/>
      <c r="B44" s="3"/>
      <c r="C44" s="4"/>
      <c r="D44" s="4"/>
      <c r="E44" s="5"/>
      <c r="F44" s="4"/>
      <c r="G44" s="6"/>
      <c r="H44" s="6"/>
      <c r="I44" s="6"/>
      <c r="J44" s="6"/>
      <c r="K44" s="6"/>
    </row>
    <row r="45" spans="1:11" ht="15.75" customHeight="1" x14ac:dyDescent="0.2">
      <c r="A45" s="2"/>
      <c r="B45" s="3"/>
      <c r="C45" s="4"/>
      <c r="D45" s="4"/>
      <c r="E45" s="5"/>
      <c r="F45" s="4"/>
      <c r="G45" s="6"/>
      <c r="H45" s="6"/>
      <c r="I45" s="6"/>
      <c r="J45" s="6"/>
      <c r="K45" s="6"/>
    </row>
    <row r="46" spans="1:11" ht="15.75" customHeight="1" x14ac:dyDescent="0.2">
      <c r="A46" s="2"/>
      <c r="B46" s="3"/>
      <c r="C46" s="4"/>
      <c r="D46" s="4"/>
      <c r="E46" s="5"/>
      <c r="F46" s="4"/>
      <c r="G46" s="6"/>
      <c r="H46" s="6"/>
      <c r="I46" s="6"/>
      <c r="J46" s="6"/>
      <c r="K46" s="6"/>
    </row>
    <row r="47" spans="1:11" ht="15.75" customHeight="1" x14ac:dyDescent="0.2">
      <c r="A47" s="2"/>
      <c r="B47" s="3"/>
      <c r="C47" s="4"/>
      <c r="D47" s="4"/>
      <c r="E47" s="5"/>
      <c r="F47" s="4"/>
      <c r="G47" s="6"/>
      <c r="H47" s="6"/>
      <c r="I47" s="6"/>
      <c r="J47" s="6"/>
      <c r="K47" s="6"/>
    </row>
    <row r="48" spans="1:11" ht="15.75" customHeight="1" x14ac:dyDescent="0.2">
      <c r="A48" s="2"/>
      <c r="B48" s="3"/>
      <c r="C48" s="4"/>
      <c r="D48" s="4"/>
      <c r="E48" s="5"/>
      <c r="F48" s="4"/>
      <c r="G48" s="6"/>
      <c r="H48" s="6"/>
      <c r="I48" s="6"/>
      <c r="J48" s="6"/>
      <c r="K48" s="6"/>
    </row>
    <row r="49" spans="1:11" ht="15.75" customHeight="1" x14ac:dyDescent="0.2">
      <c r="A49" s="2"/>
      <c r="B49" s="3"/>
      <c r="C49" s="4"/>
      <c r="D49" s="4"/>
      <c r="E49" s="5"/>
      <c r="F49" s="4"/>
      <c r="G49" s="6"/>
      <c r="H49" s="6"/>
      <c r="I49" s="6"/>
      <c r="J49" s="6"/>
      <c r="K49" s="6"/>
    </row>
    <row r="50" spans="1:11" ht="15.75" customHeight="1" x14ac:dyDescent="0.2">
      <c r="A50" s="2"/>
      <c r="B50" s="3"/>
      <c r="C50" s="4"/>
      <c r="D50" s="4"/>
      <c r="E50" s="5"/>
      <c r="F50" s="4"/>
      <c r="G50" s="6"/>
      <c r="H50" s="6"/>
      <c r="I50" s="6"/>
      <c r="J50" s="6"/>
      <c r="K50" s="6"/>
    </row>
    <row r="51" spans="1:11" ht="15.75" customHeight="1" x14ac:dyDescent="0.2"/>
    <row r="52" spans="1:11" ht="15.75" customHeight="1" x14ac:dyDescent="0.2"/>
    <row r="53" spans="1:11" ht="15.75" customHeight="1" x14ac:dyDescent="0.2"/>
    <row r="54" spans="1:11" ht="15.75" customHeight="1" x14ac:dyDescent="0.2"/>
    <row r="55" spans="1:11" ht="15.75" customHeight="1" x14ac:dyDescent="0.2"/>
    <row r="56" spans="1:11" ht="15.75" customHeight="1" x14ac:dyDescent="0.2"/>
    <row r="57" spans="1:11" ht="15.75" customHeight="1" x14ac:dyDescent="0.2"/>
    <row r="58" spans="1:11" ht="15.75" customHeight="1" x14ac:dyDescent="0.2"/>
    <row r="59" spans="1:11" ht="15.75" customHeight="1" x14ac:dyDescent="0.2"/>
    <row r="60" spans="1:11" ht="15.75" customHeight="1" x14ac:dyDescent="0.2"/>
    <row r="61" spans="1:11" ht="15.75" customHeight="1" x14ac:dyDescent="0.2"/>
    <row r="62" spans="1:11" ht="15.75" customHeight="1" x14ac:dyDescent="0.2"/>
    <row r="63" spans="1:11" ht="15.75" customHeight="1" x14ac:dyDescent="0.2"/>
    <row r="64" spans="1:1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</sheetData>
  <mergeCells count="3">
    <mergeCell ref="A1:K1"/>
    <mergeCell ref="A3:K3"/>
    <mergeCell ref="A5:K5"/>
  </mergeCells>
  <pageMargins left="0.7" right="0.7" top="0.75" bottom="0.75" header="0" footer="0"/>
  <pageSetup orientation="portrait"/>
  <headerFooter>
    <oddFooter>&amp;LCarleton University Student Association&amp;C&amp;D &amp;T&amp;R&amp;P of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981"/>
  <sheetViews>
    <sheetView workbookViewId="0"/>
  </sheetViews>
  <sheetFormatPr baseColWidth="10" defaultColWidth="12.6640625" defaultRowHeight="15" customHeight="1" x14ac:dyDescent="0.2"/>
  <cols>
    <col min="1" max="1" width="7.6640625" customWidth="1"/>
    <col min="2" max="2" width="7.33203125" customWidth="1"/>
    <col min="3" max="3" width="13.1640625" customWidth="1"/>
    <col min="4" max="4" width="30.1640625" customWidth="1"/>
    <col min="5" max="6" width="2.83203125" customWidth="1"/>
    <col min="7" max="7" width="21.33203125" customWidth="1"/>
    <col min="8" max="11" width="1" customWidth="1"/>
    <col min="12" max="26" width="8.6640625" customWidth="1"/>
  </cols>
  <sheetData>
    <row r="1" spans="1:13" ht="20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3" ht="18" x14ac:dyDescent="0.2">
      <c r="A3" s="44" t="s">
        <v>239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5" spans="1:13" ht="16" x14ac:dyDescent="0.2">
      <c r="A5" s="45" t="s">
        <v>240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7" spans="1:13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73</v>
      </c>
      <c r="H7" s="1" t="s">
        <v>10</v>
      </c>
      <c r="I7" s="1" t="s">
        <v>10</v>
      </c>
      <c r="J7" s="1" t="s">
        <v>10</v>
      </c>
      <c r="K7" s="1" t="s">
        <v>10</v>
      </c>
    </row>
    <row r="8" spans="1:13" hidden="1" x14ac:dyDescent="0.2">
      <c r="A8" s="2">
        <v>1</v>
      </c>
      <c r="B8" s="3" t="s">
        <v>56</v>
      </c>
      <c r="C8" s="4" t="s">
        <v>241</v>
      </c>
      <c r="D8" s="4" t="s">
        <v>242</v>
      </c>
      <c r="E8" s="5" t="s">
        <v>59</v>
      </c>
      <c r="F8" s="4" t="s">
        <v>60</v>
      </c>
      <c r="G8" s="9">
        <v>0</v>
      </c>
      <c r="H8" s="6"/>
      <c r="I8" s="6"/>
      <c r="J8" s="6"/>
      <c r="K8" s="6"/>
      <c r="M8" s="8" t="s">
        <v>243</v>
      </c>
    </row>
    <row r="9" spans="1:13" hidden="1" x14ac:dyDescent="0.2">
      <c r="A9" s="2">
        <v>3</v>
      </c>
      <c r="B9" s="3" t="s">
        <v>56</v>
      </c>
      <c r="C9" s="4" t="s">
        <v>244</v>
      </c>
      <c r="D9" s="4" t="s">
        <v>135</v>
      </c>
      <c r="E9" s="5" t="s">
        <v>59</v>
      </c>
      <c r="F9" s="4" t="s">
        <v>60</v>
      </c>
      <c r="G9" s="6">
        <v>0</v>
      </c>
      <c r="H9" s="6"/>
      <c r="I9" s="6"/>
      <c r="J9" s="6"/>
      <c r="K9" s="6"/>
      <c r="M9" s="8" t="s">
        <v>245</v>
      </c>
    </row>
    <row r="10" spans="1:13" hidden="1" x14ac:dyDescent="0.2">
      <c r="A10" s="2">
        <v>4</v>
      </c>
      <c r="B10" s="3"/>
      <c r="C10" s="4" t="s">
        <v>60</v>
      </c>
      <c r="D10" s="4" t="s">
        <v>60</v>
      </c>
      <c r="E10" s="5" t="s">
        <v>59</v>
      </c>
      <c r="F10" s="4" t="s">
        <v>60</v>
      </c>
      <c r="G10" s="6"/>
      <c r="H10" s="6"/>
      <c r="I10" s="6"/>
      <c r="J10" s="6"/>
      <c r="K10" s="6"/>
    </row>
    <row r="11" spans="1:13" ht="18" customHeight="1" x14ac:dyDescent="0.2">
      <c r="A11" s="2">
        <v>22</v>
      </c>
      <c r="B11" s="3" t="s">
        <v>56</v>
      </c>
      <c r="C11" s="4" t="s">
        <v>246</v>
      </c>
      <c r="D11" s="4" t="s">
        <v>101</v>
      </c>
      <c r="E11" s="5" t="s">
        <v>59</v>
      </c>
      <c r="F11" s="4" t="s">
        <v>60</v>
      </c>
      <c r="G11" s="6"/>
      <c r="H11" s="6"/>
      <c r="I11" s="6"/>
      <c r="J11" s="6"/>
      <c r="K11" s="6"/>
    </row>
    <row r="12" spans="1:13" ht="18" customHeight="1" x14ac:dyDescent="0.2">
      <c r="A12" s="2">
        <v>26</v>
      </c>
      <c r="B12" s="3" t="s">
        <v>56</v>
      </c>
      <c r="C12" s="4" t="s">
        <v>247</v>
      </c>
      <c r="D12" s="4" t="s">
        <v>184</v>
      </c>
      <c r="E12" s="5" t="s">
        <v>59</v>
      </c>
      <c r="F12" s="4" t="s">
        <v>60</v>
      </c>
      <c r="G12" s="9">
        <f>SUM(G11:H11)</f>
        <v>0</v>
      </c>
      <c r="H12" s="6"/>
      <c r="I12" s="6"/>
      <c r="J12" s="6"/>
      <c r="K12" s="6"/>
    </row>
    <row r="13" spans="1:13" ht="18" customHeight="1" x14ac:dyDescent="0.2">
      <c r="A13" s="2">
        <v>28</v>
      </c>
      <c r="B13" s="3" t="s">
        <v>56</v>
      </c>
      <c r="C13" s="4" t="s">
        <v>248</v>
      </c>
      <c r="D13" s="4" t="s">
        <v>249</v>
      </c>
      <c r="E13" s="5" t="s">
        <v>59</v>
      </c>
      <c r="F13" s="4" t="s">
        <v>60</v>
      </c>
      <c r="G13" s="13">
        <f>G9-G12</f>
        <v>0</v>
      </c>
      <c r="H13" s="6"/>
      <c r="I13" s="6"/>
      <c r="J13" s="6"/>
      <c r="K13" s="6"/>
    </row>
    <row r="14" spans="1:13" ht="18" customHeight="1" x14ac:dyDescent="0.2">
      <c r="A14" s="2"/>
      <c r="B14" s="3"/>
      <c r="C14" s="4"/>
      <c r="D14" s="4"/>
      <c r="E14" s="5"/>
      <c r="F14" s="4"/>
      <c r="G14" s="6"/>
      <c r="H14" s="6"/>
      <c r="I14" s="6"/>
      <c r="J14" s="6"/>
      <c r="K14" s="6"/>
    </row>
    <row r="15" spans="1:13" ht="18" customHeight="1" x14ac:dyDescent="0.2">
      <c r="A15" s="2"/>
      <c r="B15" s="3"/>
      <c r="C15" s="4"/>
      <c r="D15" s="4"/>
      <c r="E15" s="5"/>
      <c r="F15" s="4"/>
      <c r="G15" s="6"/>
      <c r="H15" s="6"/>
      <c r="I15" s="6"/>
      <c r="J15" s="6"/>
      <c r="K15" s="6"/>
    </row>
    <row r="16" spans="1:13" ht="18" customHeight="1" x14ac:dyDescent="0.2">
      <c r="A16" s="2"/>
      <c r="B16" s="3"/>
      <c r="C16" s="4"/>
      <c r="D16" s="4"/>
      <c r="E16" s="5"/>
      <c r="F16" s="4"/>
      <c r="G16" s="6"/>
      <c r="H16" s="6"/>
      <c r="I16" s="6"/>
      <c r="J16" s="6"/>
      <c r="K16" s="6"/>
    </row>
    <row r="17" spans="1:11" ht="18" customHeight="1" x14ac:dyDescent="0.2">
      <c r="A17" s="2"/>
      <c r="B17" s="3"/>
      <c r="C17" s="4"/>
      <c r="D17" s="4"/>
      <c r="E17" s="5"/>
      <c r="F17" s="4"/>
      <c r="G17" s="6"/>
      <c r="H17" s="6"/>
      <c r="I17" s="6"/>
      <c r="J17" s="6"/>
      <c r="K17" s="6"/>
    </row>
    <row r="18" spans="1:11" ht="18" customHeight="1" x14ac:dyDescent="0.2">
      <c r="A18" s="2"/>
      <c r="B18" s="3"/>
      <c r="C18" s="4"/>
      <c r="D18" s="4"/>
      <c r="E18" s="5"/>
      <c r="F18" s="4"/>
      <c r="G18" s="6"/>
      <c r="H18" s="6"/>
      <c r="I18" s="6"/>
      <c r="J18" s="6"/>
      <c r="K18" s="6"/>
    </row>
    <row r="19" spans="1:11" ht="18" customHeight="1" x14ac:dyDescent="0.2">
      <c r="A19" s="2"/>
      <c r="B19" s="3"/>
      <c r="C19" s="4"/>
      <c r="D19" s="4"/>
      <c r="E19" s="5"/>
      <c r="F19" s="4"/>
      <c r="G19" s="6"/>
      <c r="H19" s="6"/>
      <c r="I19" s="6"/>
      <c r="J19" s="6"/>
      <c r="K19" s="6"/>
    </row>
    <row r="20" spans="1:11" ht="18" customHeight="1" x14ac:dyDescent="0.2">
      <c r="A20" s="2"/>
      <c r="B20" s="3"/>
      <c r="C20" s="4"/>
      <c r="D20" s="4"/>
      <c r="E20" s="5"/>
      <c r="F20" s="4"/>
      <c r="G20" s="6"/>
      <c r="H20" s="6"/>
      <c r="I20" s="6"/>
      <c r="J20" s="6"/>
      <c r="K20" s="6"/>
    </row>
    <row r="21" spans="1:11" ht="18" customHeight="1" x14ac:dyDescent="0.2">
      <c r="A21" s="2"/>
      <c r="B21" s="3"/>
      <c r="C21" s="4"/>
      <c r="D21" s="4"/>
      <c r="E21" s="5"/>
      <c r="F21" s="4"/>
      <c r="G21" s="6"/>
      <c r="H21" s="6"/>
      <c r="I21" s="6"/>
      <c r="J21" s="6"/>
      <c r="K21" s="6"/>
    </row>
    <row r="22" spans="1:11" ht="18" customHeight="1" x14ac:dyDescent="0.2">
      <c r="A22" s="2"/>
      <c r="B22" s="3"/>
      <c r="C22" s="4"/>
      <c r="D22" s="4"/>
      <c r="E22" s="5"/>
      <c r="F22" s="4"/>
      <c r="G22" s="6"/>
      <c r="H22" s="6"/>
      <c r="I22" s="6"/>
      <c r="J22" s="6"/>
      <c r="K22" s="6"/>
    </row>
    <row r="23" spans="1:11" ht="18" customHeight="1" x14ac:dyDescent="0.2">
      <c r="A23" s="2"/>
      <c r="B23" s="3"/>
      <c r="C23" s="4"/>
      <c r="D23" s="4"/>
      <c r="E23" s="5"/>
      <c r="F23" s="4"/>
      <c r="G23" s="6"/>
      <c r="H23" s="6"/>
      <c r="I23" s="6"/>
      <c r="J23" s="6"/>
      <c r="K23" s="6"/>
    </row>
    <row r="24" spans="1:11" ht="18" customHeight="1" x14ac:dyDescent="0.2">
      <c r="A24" s="2"/>
      <c r="B24" s="3"/>
      <c r="C24" s="4"/>
      <c r="D24" s="4"/>
      <c r="E24" s="5"/>
      <c r="F24" s="4"/>
      <c r="G24" s="6"/>
      <c r="H24" s="6"/>
      <c r="I24" s="6"/>
      <c r="J24" s="6"/>
      <c r="K24" s="6"/>
    </row>
    <row r="25" spans="1:11" ht="18" customHeight="1" x14ac:dyDescent="0.2">
      <c r="A25" s="2"/>
      <c r="B25" s="3"/>
      <c r="C25" s="4"/>
      <c r="D25" s="4"/>
      <c r="E25" s="5"/>
      <c r="F25" s="4"/>
      <c r="G25" s="6"/>
      <c r="H25" s="6"/>
      <c r="I25" s="6"/>
      <c r="J25" s="6"/>
      <c r="K25" s="6"/>
    </row>
    <row r="26" spans="1:11" ht="15.75" customHeight="1" x14ac:dyDescent="0.2">
      <c r="A26" s="2"/>
      <c r="B26" s="3"/>
      <c r="C26" s="4"/>
      <c r="D26" s="4"/>
      <c r="E26" s="5"/>
      <c r="F26" s="4"/>
      <c r="G26" s="6"/>
      <c r="H26" s="6"/>
      <c r="I26" s="6"/>
      <c r="J26" s="6"/>
      <c r="K26" s="6"/>
    </row>
    <row r="27" spans="1:11" ht="15.75" customHeight="1" x14ac:dyDescent="0.2">
      <c r="A27" s="2"/>
      <c r="B27" s="3"/>
      <c r="C27" s="4"/>
      <c r="D27" s="4"/>
      <c r="E27" s="5"/>
      <c r="F27" s="4"/>
      <c r="G27" s="6"/>
      <c r="H27" s="6"/>
      <c r="I27" s="6"/>
      <c r="J27" s="6"/>
      <c r="K27" s="6"/>
    </row>
    <row r="28" spans="1:11" ht="15.75" customHeight="1" x14ac:dyDescent="0.2">
      <c r="A28" s="2"/>
      <c r="B28" s="3"/>
      <c r="C28" s="4"/>
      <c r="D28" s="4"/>
      <c r="E28" s="5"/>
      <c r="F28" s="4"/>
      <c r="G28" s="6"/>
      <c r="H28" s="6"/>
      <c r="I28" s="6"/>
      <c r="J28" s="6"/>
      <c r="K28" s="6"/>
    </row>
    <row r="29" spans="1:11" ht="15.75" customHeight="1" x14ac:dyDescent="0.2">
      <c r="A29" s="2"/>
      <c r="B29" s="3"/>
      <c r="C29" s="4"/>
      <c r="D29" s="4"/>
      <c r="E29" s="5"/>
      <c r="F29" s="4"/>
      <c r="G29" s="6"/>
      <c r="H29" s="6"/>
      <c r="I29" s="6"/>
      <c r="J29" s="6"/>
      <c r="K29" s="6"/>
    </row>
    <row r="30" spans="1:11" ht="15.75" customHeight="1" x14ac:dyDescent="0.2">
      <c r="A30" s="2"/>
      <c r="B30" s="3"/>
      <c r="C30" s="4"/>
      <c r="D30" s="4"/>
      <c r="E30" s="5"/>
      <c r="F30" s="4"/>
      <c r="G30" s="6"/>
      <c r="H30" s="6"/>
      <c r="I30" s="6"/>
      <c r="J30" s="6"/>
      <c r="K30" s="6"/>
    </row>
    <row r="31" spans="1:11" ht="15.75" customHeight="1" x14ac:dyDescent="0.2">
      <c r="A31" s="2"/>
      <c r="B31" s="3"/>
      <c r="C31" s="4"/>
      <c r="D31" s="4"/>
      <c r="E31" s="5"/>
      <c r="F31" s="4"/>
      <c r="G31" s="6"/>
      <c r="H31" s="6"/>
      <c r="I31" s="6"/>
      <c r="J31" s="6"/>
      <c r="K31" s="6"/>
    </row>
    <row r="32" spans="1:11" ht="15.75" customHeight="1" x14ac:dyDescent="0.2">
      <c r="A32" s="2"/>
      <c r="B32" s="3"/>
      <c r="C32" s="4"/>
      <c r="D32" s="4"/>
      <c r="E32" s="5"/>
      <c r="F32" s="4"/>
      <c r="G32" s="6"/>
      <c r="H32" s="6"/>
      <c r="I32" s="6"/>
      <c r="J32" s="6"/>
      <c r="K32" s="6"/>
    </row>
    <row r="33" spans="1:11" ht="15.75" customHeight="1" x14ac:dyDescent="0.2">
      <c r="A33" s="2"/>
      <c r="B33" s="3"/>
      <c r="C33" s="4"/>
      <c r="D33" s="4"/>
      <c r="E33" s="5"/>
      <c r="F33" s="4"/>
      <c r="G33" s="6"/>
      <c r="H33" s="6"/>
      <c r="I33" s="6"/>
      <c r="J33" s="6"/>
      <c r="K33" s="6"/>
    </row>
    <row r="34" spans="1:11" ht="15.75" customHeight="1" x14ac:dyDescent="0.2">
      <c r="A34" s="2"/>
      <c r="B34" s="3"/>
      <c r="C34" s="4"/>
      <c r="D34" s="4"/>
      <c r="E34" s="5"/>
      <c r="F34" s="4"/>
      <c r="G34" s="6"/>
      <c r="H34" s="6"/>
      <c r="I34" s="6"/>
      <c r="J34" s="6"/>
      <c r="K34" s="6"/>
    </row>
    <row r="35" spans="1:11" ht="15.75" customHeight="1" x14ac:dyDescent="0.2">
      <c r="A35" s="2"/>
      <c r="B35" s="3"/>
      <c r="C35" s="4"/>
      <c r="D35" s="4"/>
      <c r="E35" s="5"/>
      <c r="F35" s="4"/>
      <c r="G35" s="6"/>
      <c r="H35" s="6"/>
      <c r="I35" s="6"/>
      <c r="J35" s="6"/>
      <c r="K35" s="6"/>
    </row>
    <row r="36" spans="1:11" ht="15.75" customHeight="1" x14ac:dyDescent="0.2">
      <c r="A36" s="2"/>
      <c r="B36" s="3"/>
      <c r="C36" s="4"/>
      <c r="D36" s="4"/>
      <c r="E36" s="5"/>
      <c r="F36" s="4"/>
      <c r="G36" s="6"/>
      <c r="H36" s="6"/>
      <c r="I36" s="6"/>
      <c r="J36" s="6"/>
      <c r="K36" s="6"/>
    </row>
    <row r="37" spans="1:11" ht="15.75" customHeight="1" x14ac:dyDescent="0.2">
      <c r="A37" s="2"/>
      <c r="B37" s="3"/>
      <c r="C37" s="4"/>
      <c r="D37" s="4"/>
      <c r="E37" s="5"/>
      <c r="F37" s="4"/>
      <c r="G37" s="6"/>
      <c r="H37" s="6"/>
      <c r="I37" s="6"/>
      <c r="J37" s="6"/>
      <c r="K37" s="6"/>
    </row>
    <row r="38" spans="1:11" ht="15.75" customHeight="1" x14ac:dyDescent="0.2">
      <c r="A38" s="2"/>
      <c r="B38" s="3"/>
      <c r="C38" s="4"/>
      <c r="D38" s="4"/>
      <c r="E38" s="5"/>
      <c r="F38" s="4"/>
      <c r="G38" s="6"/>
      <c r="H38" s="6"/>
      <c r="I38" s="6"/>
      <c r="J38" s="6"/>
      <c r="K38" s="6"/>
    </row>
    <row r="39" spans="1:11" ht="15.75" customHeight="1" x14ac:dyDescent="0.2">
      <c r="A39" s="2"/>
      <c r="B39" s="3"/>
      <c r="C39" s="4"/>
      <c r="D39" s="4"/>
      <c r="E39" s="5"/>
      <c r="F39" s="4"/>
      <c r="G39" s="6"/>
      <c r="H39" s="6"/>
      <c r="I39" s="6"/>
      <c r="J39" s="6"/>
      <c r="K39" s="6"/>
    </row>
    <row r="40" spans="1:11" ht="15.75" customHeight="1" x14ac:dyDescent="0.2">
      <c r="A40" s="2"/>
      <c r="B40" s="3"/>
      <c r="C40" s="4"/>
      <c r="D40" s="4"/>
      <c r="E40" s="5"/>
      <c r="F40" s="4"/>
      <c r="G40" s="6"/>
      <c r="H40" s="6"/>
      <c r="I40" s="6"/>
      <c r="J40" s="6"/>
      <c r="K40" s="6"/>
    </row>
    <row r="41" spans="1:11" ht="15.75" customHeight="1" x14ac:dyDescent="0.2">
      <c r="A41" s="2"/>
      <c r="B41" s="3"/>
      <c r="C41" s="4"/>
      <c r="D41" s="4"/>
      <c r="E41" s="5"/>
      <c r="F41" s="4"/>
      <c r="G41" s="6"/>
      <c r="H41" s="6"/>
      <c r="I41" s="6"/>
      <c r="J41" s="6"/>
      <c r="K41" s="6"/>
    </row>
    <row r="42" spans="1:11" ht="15.75" customHeight="1" x14ac:dyDescent="0.2">
      <c r="A42" s="2"/>
      <c r="B42" s="3"/>
      <c r="C42" s="4"/>
      <c r="D42" s="4"/>
      <c r="E42" s="5"/>
      <c r="F42" s="4"/>
      <c r="G42" s="6"/>
      <c r="H42" s="6"/>
      <c r="I42" s="6"/>
      <c r="J42" s="6"/>
      <c r="K42" s="6"/>
    </row>
    <row r="43" spans="1:11" ht="15.75" customHeight="1" x14ac:dyDescent="0.2"/>
    <row r="44" spans="1:11" ht="15.75" customHeight="1" x14ac:dyDescent="0.2"/>
    <row r="45" spans="1:11" ht="15.75" customHeight="1" x14ac:dyDescent="0.2"/>
    <row r="46" spans="1:11" ht="15.75" customHeight="1" x14ac:dyDescent="0.2"/>
    <row r="47" spans="1:11" ht="15.75" customHeight="1" x14ac:dyDescent="0.2"/>
    <row r="48" spans="1:1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</sheetData>
  <mergeCells count="3">
    <mergeCell ref="A1:K1"/>
    <mergeCell ref="A3:K3"/>
    <mergeCell ref="A5:K5"/>
  </mergeCells>
  <pageMargins left="0.7" right="0.7" top="0.75" bottom="0.75" header="0" footer="0"/>
  <pageSetup orientation="portrait"/>
  <headerFooter>
    <oddFooter>&amp;LCarleton University Student Association&amp;C&amp;D &amp;T&amp;R&amp;P of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989"/>
  <sheetViews>
    <sheetView workbookViewId="0">
      <selection sqref="A1:K1"/>
    </sheetView>
  </sheetViews>
  <sheetFormatPr baseColWidth="10" defaultColWidth="12.6640625" defaultRowHeight="15" customHeight="1" x14ac:dyDescent="0.2"/>
  <cols>
    <col min="1" max="1" width="7.6640625" customWidth="1"/>
    <col min="2" max="2" width="7.33203125" customWidth="1"/>
    <col min="3" max="3" width="13.6640625" customWidth="1"/>
    <col min="4" max="4" width="28.1640625" customWidth="1"/>
    <col min="5" max="6" width="2.83203125" customWidth="1"/>
    <col min="7" max="7" width="19.1640625" customWidth="1"/>
    <col min="8" max="11" width="1" customWidth="1"/>
    <col min="12" max="24" width="8.6640625" customWidth="1"/>
  </cols>
  <sheetData>
    <row r="1" spans="1:11" ht="20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1" ht="18" x14ac:dyDescent="0.2">
      <c r="A3" s="44" t="s">
        <v>250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5" spans="1:11" ht="16" x14ac:dyDescent="0.2">
      <c r="A5" s="45" t="s">
        <v>251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7" spans="1:11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73</v>
      </c>
      <c r="H7" s="1" t="s">
        <v>10</v>
      </c>
      <c r="I7" s="1" t="s">
        <v>10</v>
      </c>
      <c r="J7" s="1" t="s">
        <v>10</v>
      </c>
      <c r="K7" s="1" t="s">
        <v>10</v>
      </c>
    </row>
    <row r="8" spans="1:11" x14ac:dyDescent="0.2">
      <c r="A8" s="2">
        <v>1</v>
      </c>
      <c r="B8" s="3" t="s">
        <v>56</v>
      </c>
      <c r="C8" s="4" t="s">
        <v>252</v>
      </c>
      <c r="D8" s="4" t="s">
        <v>75</v>
      </c>
      <c r="E8" s="5" t="s">
        <v>59</v>
      </c>
      <c r="F8" s="4" t="s">
        <v>60</v>
      </c>
      <c r="G8" s="6">
        <v>1000</v>
      </c>
      <c r="H8" s="6"/>
      <c r="I8" s="6"/>
      <c r="J8" s="6"/>
      <c r="K8" s="6"/>
    </row>
    <row r="9" spans="1:11" x14ac:dyDescent="0.2">
      <c r="A9" s="2">
        <v>2</v>
      </c>
      <c r="B9" s="3" t="s">
        <v>56</v>
      </c>
      <c r="C9" s="4" t="s">
        <v>253</v>
      </c>
      <c r="D9" s="4" t="s">
        <v>77</v>
      </c>
      <c r="E9" s="5" t="s">
        <v>59</v>
      </c>
      <c r="F9" s="4" t="s">
        <v>60</v>
      </c>
      <c r="G9" s="6">
        <v>500</v>
      </c>
      <c r="H9" s="6"/>
      <c r="I9" s="6"/>
      <c r="J9" s="6"/>
      <c r="K9" s="6"/>
    </row>
    <row r="10" spans="1:11" x14ac:dyDescent="0.2">
      <c r="A10" s="2">
        <v>3</v>
      </c>
      <c r="B10" s="3" t="s">
        <v>56</v>
      </c>
      <c r="C10" s="4" t="s">
        <v>254</v>
      </c>
      <c r="D10" s="4" t="s">
        <v>79</v>
      </c>
      <c r="E10" s="5" t="s">
        <v>59</v>
      </c>
      <c r="F10" s="4" t="s">
        <v>60</v>
      </c>
      <c r="G10" s="6">
        <v>1000</v>
      </c>
      <c r="H10" s="6"/>
      <c r="I10" s="6"/>
      <c r="J10" s="6"/>
      <c r="K10" s="6"/>
    </row>
    <row r="11" spans="1:11" x14ac:dyDescent="0.2">
      <c r="A11" s="2">
        <v>4</v>
      </c>
      <c r="B11" s="3" t="s">
        <v>56</v>
      </c>
      <c r="C11" s="4" t="s">
        <v>255</v>
      </c>
      <c r="D11" s="4" t="s">
        <v>166</v>
      </c>
      <c r="E11" s="5" t="s">
        <v>59</v>
      </c>
      <c r="F11" s="4" t="s">
        <v>60</v>
      </c>
      <c r="G11" s="6">
        <v>8000</v>
      </c>
      <c r="H11" s="6"/>
      <c r="I11" s="6"/>
      <c r="J11" s="6"/>
      <c r="K11" s="6"/>
    </row>
    <row r="12" spans="1:11" x14ac:dyDescent="0.2">
      <c r="A12" s="2">
        <v>5</v>
      </c>
      <c r="B12" s="3" t="s">
        <v>56</v>
      </c>
      <c r="C12" s="4" t="s">
        <v>256</v>
      </c>
      <c r="D12" s="4" t="s">
        <v>195</v>
      </c>
      <c r="E12" s="5" t="s">
        <v>59</v>
      </c>
      <c r="F12" s="4" t="s">
        <v>60</v>
      </c>
      <c r="G12" s="6">
        <v>300</v>
      </c>
      <c r="H12" s="6"/>
      <c r="I12" s="6"/>
      <c r="J12" s="6"/>
      <c r="K12" s="6"/>
    </row>
    <row r="13" spans="1:11" x14ac:dyDescent="0.2">
      <c r="A13" s="2">
        <v>6</v>
      </c>
      <c r="B13" s="3" t="s">
        <v>56</v>
      </c>
      <c r="C13" s="4" t="s">
        <v>257</v>
      </c>
      <c r="D13" s="4" t="s">
        <v>168</v>
      </c>
      <c r="E13" s="5" t="s">
        <v>59</v>
      </c>
      <c r="F13" s="4" t="s">
        <v>60</v>
      </c>
      <c r="G13" s="6">
        <v>16150</v>
      </c>
      <c r="H13" s="6"/>
      <c r="I13" s="6"/>
      <c r="J13" s="6"/>
      <c r="K13" s="6"/>
    </row>
    <row r="14" spans="1:11" ht="15.75" customHeight="1" x14ac:dyDescent="0.2">
      <c r="A14" s="2">
        <v>7</v>
      </c>
      <c r="B14" s="3" t="s">
        <v>56</v>
      </c>
      <c r="C14" s="4" t="s">
        <v>258</v>
      </c>
      <c r="D14" s="4" t="s">
        <v>141</v>
      </c>
      <c r="E14" s="5" t="s">
        <v>59</v>
      </c>
      <c r="F14" s="4" t="s">
        <v>60</v>
      </c>
      <c r="G14" s="6">
        <v>1615</v>
      </c>
      <c r="H14" s="6"/>
      <c r="I14" s="6"/>
      <c r="J14" s="6"/>
      <c r="K14" s="6"/>
    </row>
    <row r="15" spans="1:11" ht="15.75" customHeight="1" x14ac:dyDescent="0.2">
      <c r="A15" s="2">
        <v>8</v>
      </c>
      <c r="B15" s="3" t="s">
        <v>56</v>
      </c>
      <c r="C15" s="4" t="s">
        <v>259</v>
      </c>
      <c r="D15" s="4" t="s">
        <v>101</v>
      </c>
      <c r="E15" s="5" t="s">
        <v>59</v>
      </c>
      <c r="F15" s="4" t="s">
        <v>60</v>
      </c>
      <c r="G15" s="6">
        <v>790</v>
      </c>
      <c r="H15" s="6"/>
      <c r="I15" s="6"/>
      <c r="J15" s="6"/>
      <c r="K15" s="6"/>
    </row>
    <row r="16" spans="1:11" ht="15.75" customHeight="1" x14ac:dyDescent="0.2">
      <c r="A16" s="2">
        <v>9</v>
      </c>
      <c r="B16" s="3" t="s">
        <v>56</v>
      </c>
      <c r="C16" s="4" t="s">
        <v>260</v>
      </c>
      <c r="D16" s="4" t="s">
        <v>105</v>
      </c>
      <c r="E16" s="5" t="s">
        <v>59</v>
      </c>
      <c r="F16" s="4" t="s">
        <v>60</v>
      </c>
      <c r="G16" s="6">
        <v>16213.963199999998</v>
      </c>
      <c r="H16" s="6"/>
      <c r="I16" s="6"/>
      <c r="J16" s="6"/>
      <c r="K16" s="6"/>
    </row>
    <row r="17" spans="1:11" ht="15.75" customHeight="1" x14ac:dyDescent="0.2">
      <c r="A17" s="2">
        <v>10</v>
      </c>
      <c r="B17" s="3" t="s">
        <v>56</v>
      </c>
      <c r="C17" s="4" t="s">
        <v>261</v>
      </c>
      <c r="D17" s="4" t="s">
        <v>154</v>
      </c>
      <c r="E17" s="5" t="s">
        <v>59</v>
      </c>
      <c r="F17" s="4" t="s">
        <v>60</v>
      </c>
      <c r="G17" s="6">
        <f>SUM(G8:G16)</f>
        <v>45568.963199999998</v>
      </c>
      <c r="H17" s="6"/>
      <c r="I17" s="6"/>
      <c r="J17" s="6"/>
      <c r="K17" s="6"/>
    </row>
    <row r="18" spans="1:11" ht="15.75" customHeight="1" x14ac:dyDescent="0.2">
      <c r="A18" s="2">
        <v>11</v>
      </c>
      <c r="B18" s="3" t="s">
        <v>56</v>
      </c>
      <c r="C18" s="4" t="s">
        <v>262</v>
      </c>
      <c r="D18" s="4" t="s">
        <v>263</v>
      </c>
      <c r="E18" s="5" t="s">
        <v>59</v>
      </c>
      <c r="F18" s="4" t="s">
        <v>60</v>
      </c>
      <c r="G18" s="11">
        <f>-G17</f>
        <v>-45568.963199999998</v>
      </c>
      <c r="H18" s="6"/>
      <c r="I18" s="6"/>
      <c r="J18" s="6"/>
      <c r="K18" s="6"/>
    </row>
    <row r="19" spans="1:11" ht="15.75" customHeight="1" x14ac:dyDescent="0.2">
      <c r="A19" s="2"/>
      <c r="B19" s="3"/>
      <c r="C19" s="4"/>
      <c r="D19" s="4"/>
      <c r="E19" s="5"/>
      <c r="F19" s="4"/>
      <c r="G19" s="6"/>
      <c r="H19" s="6"/>
      <c r="I19" s="6"/>
      <c r="J19" s="6"/>
      <c r="K19" s="6"/>
    </row>
    <row r="20" spans="1:11" ht="15.75" customHeight="1" x14ac:dyDescent="0.2">
      <c r="A20" s="2"/>
      <c r="B20" s="3"/>
      <c r="C20" s="4"/>
      <c r="D20" s="4"/>
      <c r="E20" s="5"/>
      <c r="F20" s="4"/>
      <c r="G20" s="6"/>
      <c r="H20" s="6"/>
      <c r="I20" s="6"/>
      <c r="J20" s="6"/>
      <c r="K20" s="6"/>
    </row>
    <row r="21" spans="1:11" ht="15.75" customHeight="1" x14ac:dyDescent="0.2">
      <c r="A21" s="2"/>
      <c r="B21" s="3"/>
      <c r="C21" s="4"/>
      <c r="D21" s="4"/>
      <c r="E21" s="5"/>
      <c r="F21" s="4"/>
      <c r="G21" s="6"/>
      <c r="H21" s="6"/>
      <c r="I21" s="6"/>
      <c r="J21" s="6"/>
      <c r="K21" s="6"/>
    </row>
    <row r="22" spans="1:11" ht="15.75" customHeight="1" x14ac:dyDescent="0.2">
      <c r="A22" s="2"/>
      <c r="B22" s="3"/>
      <c r="C22" s="4"/>
      <c r="D22" s="4"/>
      <c r="E22" s="5"/>
      <c r="F22" s="4"/>
      <c r="G22" s="6"/>
      <c r="H22" s="6"/>
      <c r="I22" s="6"/>
      <c r="J22" s="6"/>
      <c r="K22" s="6"/>
    </row>
    <row r="23" spans="1:11" ht="15.75" customHeight="1" x14ac:dyDescent="0.2">
      <c r="A23" s="2"/>
      <c r="B23" s="3"/>
      <c r="C23" s="4"/>
      <c r="D23" s="4"/>
      <c r="E23" s="5"/>
      <c r="F23" s="4"/>
      <c r="G23" s="6"/>
      <c r="H23" s="6"/>
      <c r="I23" s="6"/>
      <c r="J23" s="6"/>
      <c r="K23" s="6"/>
    </row>
    <row r="24" spans="1:11" ht="15.75" customHeight="1" x14ac:dyDescent="0.2">
      <c r="A24" s="2"/>
      <c r="B24" s="3"/>
      <c r="C24" s="4"/>
      <c r="D24" s="4"/>
      <c r="E24" s="5"/>
      <c r="F24" s="4"/>
      <c r="G24" s="6"/>
      <c r="H24" s="6"/>
      <c r="I24" s="6"/>
      <c r="J24" s="6"/>
      <c r="K24" s="6"/>
    </row>
    <row r="25" spans="1:11" ht="15.75" customHeight="1" x14ac:dyDescent="0.2">
      <c r="A25" s="2"/>
      <c r="B25" s="3"/>
      <c r="C25" s="4"/>
      <c r="D25" s="4"/>
      <c r="E25" s="5"/>
      <c r="F25" s="4"/>
      <c r="G25" s="6"/>
      <c r="H25" s="6"/>
      <c r="I25" s="6"/>
      <c r="J25" s="6"/>
      <c r="K25" s="6"/>
    </row>
    <row r="26" spans="1:11" ht="15.75" customHeight="1" x14ac:dyDescent="0.2">
      <c r="A26" s="2"/>
      <c r="B26" s="3"/>
      <c r="C26" s="4"/>
      <c r="D26" s="4"/>
      <c r="E26" s="5"/>
      <c r="F26" s="4"/>
      <c r="G26" s="6"/>
      <c r="H26" s="6"/>
      <c r="I26" s="6"/>
      <c r="J26" s="6"/>
      <c r="K26" s="6"/>
    </row>
    <row r="27" spans="1:11" ht="15.75" customHeight="1" x14ac:dyDescent="0.2">
      <c r="A27" s="2"/>
      <c r="B27" s="3"/>
      <c r="C27" s="4"/>
      <c r="D27" s="4"/>
      <c r="E27" s="5"/>
      <c r="F27" s="4"/>
      <c r="G27" s="6"/>
      <c r="H27" s="6"/>
      <c r="I27" s="6"/>
      <c r="J27" s="6"/>
      <c r="K27" s="6"/>
    </row>
    <row r="28" spans="1:11" ht="15.75" customHeight="1" x14ac:dyDescent="0.2">
      <c r="A28" s="2"/>
      <c r="B28" s="3"/>
      <c r="C28" s="4"/>
      <c r="D28" s="4"/>
      <c r="E28" s="5"/>
      <c r="F28" s="4"/>
      <c r="G28" s="6"/>
      <c r="H28" s="6"/>
      <c r="I28" s="6"/>
      <c r="J28" s="6"/>
      <c r="K28" s="6"/>
    </row>
    <row r="29" spans="1:11" ht="15.75" customHeight="1" x14ac:dyDescent="0.2">
      <c r="A29" s="2"/>
      <c r="B29" s="3"/>
      <c r="C29" s="4"/>
      <c r="D29" s="4"/>
      <c r="E29" s="5"/>
      <c r="F29" s="4"/>
      <c r="G29" s="6"/>
      <c r="H29" s="6"/>
      <c r="I29" s="6"/>
      <c r="J29" s="6"/>
      <c r="K29" s="6"/>
    </row>
    <row r="30" spans="1:11" ht="15.75" customHeight="1" x14ac:dyDescent="0.2">
      <c r="A30" s="2"/>
      <c r="B30" s="3"/>
      <c r="C30" s="4"/>
      <c r="D30" s="4"/>
      <c r="E30" s="5"/>
      <c r="F30" s="4"/>
      <c r="G30" s="6"/>
      <c r="H30" s="6"/>
      <c r="I30" s="6"/>
      <c r="J30" s="6"/>
      <c r="K30" s="6"/>
    </row>
    <row r="31" spans="1:11" ht="15.75" customHeight="1" x14ac:dyDescent="0.2">
      <c r="A31" s="2"/>
      <c r="B31" s="3"/>
      <c r="C31" s="4"/>
      <c r="D31" s="4"/>
      <c r="E31" s="5"/>
      <c r="F31" s="4"/>
      <c r="G31" s="6"/>
      <c r="H31" s="6"/>
      <c r="I31" s="6"/>
      <c r="J31" s="6"/>
      <c r="K31" s="6"/>
    </row>
    <row r="32" spans="1:11" ht="15.75" customHeight="1" x14ac:dyDescent="0.2">
      <c r="A32" s="2"/>
      <c r="B32" s="3"/>
      <c r="C32" s="4"/>
      <c r="D32" s="4"/>
      <c r="E32" s="5"/>
      <c r="F32" s="4"/>
      <c r="G32" s="6"/>
      <c r="H32" s="6"/>
      <c r="I32" s="6"/>
      <c r="J32" s="6"/>
      <c r="K32" s="6"/>
    </row>
    <row r="33" spans="1:11" ht="15.75" customHeight="1" x14ac:dyDescent="0.2">
      <c r="A33" s="2"/>
      <c r="B33" s="3"/>
      <c r="C33" s="4"/>
      <c r="D33" s="4"/>
      <c r="E33" s="5"/>
      <c r="F33" s="4"/>
      <c r="G33" s="6"/>
      <c r="H33" s="6"/>
      <c r="I33" s="6"/>
      <c r="J33" s="6"/>
      <c r="K33" s="6"/>
    </row>
    <row r="34" spans="1:11" ht="15.75" customHeight="1" x14ac:dyDescent="0.2">
      <c r="A34" s="2"/>
      <c r="B34" s="3"/>
      <c r="C34" s="4"/>
      <c r="D34" s="4"/>
      <c r="E34" s="5"/>
      <c r="F34" s="4"/>
      <c r="G34" s="6"/>
      <c r="H34" s="6"/>
      <c r="I34" s="6"/>
      <c r="J34" s="6"/>
      <c r="K34" s="6"/>
    </row>
    <row r="35" spans="1:11" ht="15.75" customHeight="1" x14ac:dyDescent="0.2">
      <c r="A35" s="2"/>
      <c r="B35" s="3"/>
      <c r="C35" s="4"/>
      <c r="D35" s="4"/>
      <c r="E35" s="5"/>
      <c r="F35" s="4"/>
      <c r="G35" s="6"/>
      <c r="H35" s="6"/>
      <c r="I35" s="6"/>
      <c r="J35" s="6"/>
      <c r="K35" s="6"/>
    </row>
    <row r="36" spans="1:11" ht="15.75" customHeight="1" x14ac:dyDescent="0.2">
      <c r="A36" s="2"/>
      <c r="B36" s="3"/>
      <c r="C36" s="4"/>
      <c r="D36" s="4"/>
      <c r="E36" s="5"/>
      <c r="F36" s="4"/>
      <c r="G36" s="6"/>
      <c r="H36" s="6"/>
      <c r="I36" s="6"/>
      <c r="J36" s="6"/>
      <c r="K36" s="6"/>
    </row>
    <row r="37" spans="1:11" ht="15.75" customHeight="1" x14ac:dyDescent="0.2">
      <c r="A37" s="2"/>
      <c r="B37" s="3"/>
      <c r="C37" s="4"/>
      <c r="D37" s="4"/>
      <c r="E37" s="5"/>
      <c r="F37" s="4"/>
      <c r="G37" s="6"/>
      <c r="H37" s="6"/>
      <c r="I37" s="6"/>
      <c r="J37" s="6"/>
      <c r="K37" s="6"/>
    </row>
    <row r="38" spans="1:11" ht="15.75" customHeight="1" x14ac:dyDescent="0.2">
      <c r="A38" s="2"/>
      <c r="B38" s="3"/>
      <c r="C38" s="4"/>
      <c r="D38" s="4"/>
      <c r="E38" s="5"/>
      <c r="F38" s="4"/>
      <c r="G38" s="6"/>
      <c r="H38" s="6"/>
      <c r="I38" s="6"/>
      <c r="J38" s="6"/>
      <c r="K38" s="6"/>
    </row>
    <row r="39" spans="1:11" ht="15.75" customHeight="1" x14ac:dyDescent="0.2">
      <c r="A39" s="2"/>
      <c r="B39" s="3"/>
      <c r="C39" s="4"/>
      <c r="D39" s="4"/>
      <c r="E39" s="5"/>
      <c r="F39" s="4"/>
      <c r="G39" s="6"/>
      <c r="H39" s="6"/>
      <c r="I39" s="6"/>
      <c r="J39" s="6"/>
      <c r="K39" s="6"/>
    </row>
    <row r="40" spans="1:11" ht="15.75" customHeight="1" x14ac:dyDescent="0.2">
      <c r="A40" s="2"/>
      <c r="B40" s="3"/>
      <c r="C40" s="4"/>
      <c r="D40" s="4"/>
      <c r="E40" s="5"/>
      <c r="F40" s="4"/>
      <c r="G40" s="6"/>
      <c r="H40" s="6"/>
      <c r="I40" s="6"/>
      <c r="J40" s="6"/>
      <c r="K40" s="6"/>
    </row>
    <row r="41" spans="1:11" ht="15.75" customHeight="1" x14ac:dyDescent="0.2">
      <c r="A41" s="2"/>
      <c r="B41" s="3"/>
      <c r="C41" s="4"/>
      <c r="D41" s="4"/>
      <c r="E41" s="5"/>
      <c r="F41" s="4"/>
      <c r="G41" s="6"/>
      <c r="H41" s="6"/>
      <c r="I41" s="6"/>
      <c r="J41" s="6"/>
      <c r="K41" s="6"/>
    </row>
    <row r="42" spans="1:11" ht="15.75" customHeight="1" x14ac:dyDescent="0.2">
      <c r="A42" s="2"/>
      <c r="B42" s="3"/>
      <c r="C42" s="4"/>
      <c r="D42" s="4"/>
      <c r="E42" s="5"/>
      <c r="F42" s="4"/>
      <c r="G42" s="6"/>
      <c r="H42" s="6"/>
      <c r="I42" s="6"/>
      <c r="J42" s="6"/>
      <c r="K42" s="6"/>
    </row>
    <row r="43" spans="1:11" ht="15.75" customHeight="1" x14ac:dyDescent="0.2">
      <c r="A43" s="2"/>
      <c r="B43" s="3"/>
      <c r="C43" s="4"/>
      <c r="D43" s="4"/>
      <c r="E43" s="5"/>
      <c r="F43" s="4"/>
      <c r="G43" s="6"/>
      <c r="H43" s="6"/>
      <c r="I43" s="6"/>
      <c r="J43" s="6"/>
      <c r="K43" s="6"/>
    </row>
    <row r="44" spans="1:11" ht="15.75" customHeight="1" x14ac:dyDescent="0.2">
      <c r="A44" s="2"/>
      <c r="B44" s="3"/>
      <c r="C44" s="4"/>
      <c r="D44" s="4"/>
      <c r="E44" s="5"/>
      <c r="F44" s="4"/>
      <c r="G44" s="6"/>
      <c r="H44" s="6"/>
      <c r="I44" s="6"/>
      <c r="J44" s="6"/>
      <c r="K44" s="6"/>
    </row>
    <row r="45" spans="1:11" ht="15.75" customHeight="1" x14ac:dyDescent="0.2">
      <c r="A45" s="2"/>
      <c r="B45" s="3"/>
      <c r="C45" s="4"/>
      <c r="D45" s="4"/>
      <c r="E45" s="5"/>
      <c r="F45" s="4"/>
      <c r="G45" s="6"/>
      <c r="H45" s="6"/>
      <c r="I45" s="6"/>
      <c r="J45" s="6"/>
      <c r="K45" s="6"/>
    </row>
    <row r="46" spans="1:11" ht="15.75" customHeight="1" x14ac:dyDescent="0.2"/>
    <row r="47" spans="1:11" ht="15.75" customHeight="1" x14ac:dyDescent="0.2"/>
    <row r="48" spans="1:1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</sheetData>
  <mergeCells count="3">
    <mergeCell ref="A1:K1"/>
    <mergeCell ref="A3:K3"/>
    <mergeCell ref="A5:K5"/>
  </mergeCells>
  <pageMargins left="0.7" right="0.7" top="0.75" bottom="0.75" header="0" footer="0"/>
  <pageSetup orientation="portrait"/>
  <headerFooter>
    <oddFooter>&amp;LCarleton University Student Association&amp;C&amp;D &amp;T&amp;R&amp;P of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988"/>
  <sheetViews>
    <sheetView workbookViewId="0">
      <selection sqref="A1:K1"/>
    </sheetView>
  </sheetViews>
  <sheetFormatPr baseColWidth="10" defaultColWidth="12.6640625" defaultRowHeight="15" customHeight="1" x14ac:dyDescent="0.2"/>
  <cols>
    <col min="1" max="1" width="7.6640625" customWidth="1"/>
    <col min="2" max="2" width="7.33203125" customWidth="1"/>
    <col min="3" max="3" width="13.1640625" customWidth="1"/>
    <col min="4" max="4" width="28.1640625" customWidth="1"/>
    <col min="5" max="6" width="2.83203125" customWidth="1"/>
    <col min="7" max="7" width="19.1640625" customWidth="1"/>
    <col min="8" max="11" width="1" customWidth="1"/>
    <col min="12" max="26" width="8.6640625" customWidth="1"/>
  </cols>
  <sheetData>
    <row r="1" spans="1:12" ht="20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2" ht="18" x14ac:dyDescent="0.2">
      <c r="A3" s="44" t="s">
        <v>264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5" spans="1:12" ht="16" x14ac:dyDescent="0.2">
      <c r="A5" s="45" t="s">
        <v>265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7" spans="1:12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266</v>
      </c>
      <c r="H7" s="1" t="s">
        <v>10</v>
      </c>
      <c r="I7" s="1" t="s">
        <v>10</v>
      </c>
      <c r="J7" s="1" t="s">
        <v>10</v>
      </c>
      <c r="K7" s="1" t="s">
        <v>10</v>
      </c>
    </row>
    <row r="8" spans="1:12" x14ac:dyDescent="0.2">
      <c r="A8" s="2">
        <v>1</v>
      </c>
      <c r="B8" s="3" t="s">
        <v>56</v>
      </c>
      <c r="C8" s="4" t="s">
        <v>267</v>
      </c>
      <c r="D8" s="4" t="s">
        <v>75</v>
      </c>
      <c r="E8" s="5" t="s">
        <v>59</v>
      </c>
      <c r="F8" s="4" t="s">
        <v>60</v>
      </c>
      <c r="G8" s="6">
        <v>1000</v>
      </c>
      <c r="H8" s="6"/>
      <c r="I8" s="6"/>
      <c r="J8" s="6"/>
      <c r="K8" s="6"/>
    </row>
    <row r="9" spans="1:12" x14ac:dyDescent="0.2">
      <c r="A9" s="2">
        <v>2</v>
      </c>
      <c r="B9" s="3" t="s">
        <v>56</v>
      </c>
      <c r="C9" s="4" t="s">
        <v>268</v>
      </c>
      <c r="D9" s="4" t="s">
        <v>77</v>
      </c>
      <c r="E9" s="5" t="s">
        <v>59</v>
      </c>
      <c r="F9" s="4" t="s">
        <v>60</v>
      </c>
      <c r="G9" s="6">
        <v>500</v>
      </c>
      <c r="H9" s="6"/>
      <c r="I9" s="6"/>
      <c r="J9" s="6"/>
      <c r="K9" s="6"/>
    </row>
    <row r="10" spans="1:12" x14ac:dyDescent="0.2">
      <c r="A10" s="2">
        <v>3</v>
      </c>
      <c r="B10" s="3" t="s">
        <v>56</v>
      </c>
      <c r="C10" s="4" t="s">
        <v>269</v>
      </c>
      <c r="D10" s="4" t="s">
        <v>79</v>
      </c>
      <c r="E10" s="5" t="s">
        <v>59</v>
      </c>
      <c r="F10" s="4" t="s">
        <v>60</v>
      </c>
      <c r="G10" s="6">
        <v>1000</v>
      </c>
      <c r="H10" s="6"/>
      <c r="I10" s="6"/>
      <c r="J10" s="6"/>
      <c r="K10" s="6"/>
    </row>
    <row r="11" spans="1:12" x14ac:dyDescent="0.2">
      <c r="A11" s="2">
        <v>4</v>
      </c>
      <c r="B11" s="3" t="s">
        <v>56</v>
      </c>
      <c r="C11" s="4" t="s">
        <v>270</v>
      </c>
      <c r="D11" s="4" t="s">
        <v>166</v>
      </c>
      <c r="E11" s="5" t="s">
        <v>59</v>
      </c>
      <c r="F11" s="4" t="s">
        <v>60</v>
      </c>
      <c r="G11" s="6">
        <v>15000</v>
      </c>
      <c r="H11" s="6"/>
      <c r="I11" s="6"/>
      <c r="J11" s="6"/>
      <c r="K11" s="6"/>
    </row>
    <row r="12" spans="1:12" x14ac:dyDescent="0.2">
      <c r="A12" s="2">
        <v>5</v>
      </c>
      <c r="B12" s="3" t="s">
        <v>56</v>
      </c>
      <c r="C12" s="4" t="s">
        <v>271</v>
      </c>
      <c r="D12" s="4" t="s">
        <v>81</v>
      </c>
      <c r="E12" s="5" t="s">
        <v>59</v>
      </c>
      <c r="F12" s="4" t="s">
        <v>60</v>
      </c>
      <c r="G12" s="6">
        <v>4000</v>
      </c>
      <c r="H12" s="6"/>
      <c r="I12" s="6"/>
      <c r="J12" s="6"/>
      <c r="K12" s="6"/>
    </row>
    <row r="13" spans="1:12" x14ac:dyDescent="0.2">
      <c r="A13" s="2">
        <v>6</v>
      </c>
      <c r="B13" s="3" t="s">
        <v>56</v>
      </c>
      <c r="C13" s="4" t="s">
        <v>272</v>
      </c>
      <c r="D13" s="4" t="s">
        <v>168</v>
      </c>
      <c r="E13" s="5" t="s">
        <v>59</v>
      </c>
      <c r="F13" s="4" t="s">
        <v>60</v>
      </c>
      <c r="G13" s="6">
        <v>32300</v>
      </c>
      <c r="H13" s="6"/>
      <c r="I13" s="6"/>
      <c r="J13" s="6"/>
      <c r="K13" s="6"/>
      <c r="L13" s="8"/>
    </row>
    <row r="14" spans="1:12" x14ac:dyDescent="0.2">
      <c r="A14" s="2">
        <v>7</v>
      </c>
      <c r="B14" s="3" t="s">
        <v>56</v>
      </c>
      <c r="C14" s="4" t="s">
        <v>273</v>
      </c>
      <c r="D14" s="4" t="s">
        <v>141</v>
      </c>
      <c r="E14" s="5" t="s">
        <v>59</v>
      </c>
      <c r="F14" s="4" t="s">
        <v>60</v>
      </c>
      <c r="G14" s="6">
        <f>G13*0.1</f>
        <v>3230</v>
      </c>
      <c r="H14" s="6"/>
      <c r="I14" s="6"/>
      <c r="J14" s="6"/>
      <c r="K14" s="6"/>
    </row>
    <row r="15" spans="1:12" ht="15.75" customHeight="1" x14ac:dyDescent="0.2">
      <c r="A15" s="2">
        <v>8</v>
      </c>
      <c r="B15" s="3" t="s">
        <v>56</v>
      </c>
      <c r="C15" s="4" t="s">
        <v>274</v>
      </c>
      <c r="D15" s="4" t="s">
        <v>105</v>
      </c>
      <c r="E15" s="5" t="s">
        <v>59</v>
      </c>
      <c r="F15" s="4" t="s">
        <v>60</v>
      </c>
      <c r="G15" s="6">
        <v>13916.175999999999</v>
      </c>
      <c r="H15" s="6"/>
      <c r="I15" s="6"/>
      <c r="J15" s="6"/>
      <c r="K15" s="6"/>
    </row>
    <row r="16" spans="1:12" ht="15.75" customHeight="1" x14ac:dyDescent="0.2">
      <c r="A16" s="2">
        <v>9</v>
      </c>
      <c r="B16" s="3" t="s">
        <v>56</v>
      </c>
      <c r="C16" s="4" t="s">
        <v>275</v>
      </c>
      <c r="D16" s="4" t="s">
        <v>154</v>
      </c>
      <c r="E16" s="5" t="s">
        <v>59</v>
      </c>
      <c r="F16" s="4" t="s">
        <v>60</v>
      </c>
      <c r="G16" s="6">
        <f>SUM(G8:G15)</f>
        <v>70946.176000000007</v>
      </c>
      <c r="H16" s="6"/>
      <c r="I16" s="6"/>
      <c r="J16" s="6"/>
      <c r="K16" s="6"/>
    </row>
    <row r="17" spans="1:11" ht="15.75" customHeight="1" x14ac:dyDescent="0.2">
      <c r="A17" s="2">
        <v>10</v>
      </c>
      <c r="B17" s="3" t="s">
        <v>56</v>
      </c>
      <c r="C17" s="4" t="s">
        <v>276</v>
      </c>
      <c r="D17" s="4" t="s">
        <v>277</v>
      </c>
      <c r="E17" s="5" t="s">
        <v>59</v>
      </c>
      <c r="F17" s="4" t="s">
        <v>60</v>
      </c>
      <c r="G17" s="11">
        <f>-G16</f>
        <v>-70946.176000000007</v>
      </c>
      <c r="H17" s="6"/>
      <c r="I17" s="6"/>
      <c r="J17" s="6"/>
      <c r="K17" s="6"/>
    </row>
    <row r="18" spans="1:11" ht="15.75" customHeight="1" x14ac:dyDescent="0.2">
      <c r="A18" s="2"/>
      <c r="B18" s="3"/>
      <c r="C18" s="4"/>
      <c r="D18" s="4"/>
      <c r="E18" s="5"/>
      <c r="F18" s="4"/>
      <c r="G18" s="6"/>
      <c r="H18" s="6"/>
      <c r="I18" s="6"/>
      <c r="J18" s="6"/>
      <c r="K18" s="6"/>
    </row>
    <row r="19" spans="1:11" ht="15.75" customHeight="1" x14ac:dyDescent="0.2">
      <c r="A19" s="2"/>
      <c r="B19" s="3"/>
      <c r="C19" s="4"/>
      <c r="D19" s="4"/>
      <c r="E19" s="5"/>
      <c r="F19" s="4"/>
      <c r="G19" s="6"/>
      <c r="H19" s="6"/>
      <c r="I19" s="6"/>
      <c r="J19" s="6"/>
      <c r="K19" s="6"/>
    </row>
    <row r="20" spans="1:11" ht="15.75" customHeight="1" x14ac:dyDescent="0.2">
      <c r="A20" s="2"/>
      <c r="B20" s="3"/>
      <c r="C20" s="4"/>
      <c r="D20" s="4"/>
      <c r="E20" s="5"/>
      <c r="F20" s="4"/>
      <c r="G20" s="6"/>
      <c r="H20" s="6"/>
      <c r="I20" s="6"/>
      <c r="J20" s="6"/>
      <c r="K20" s="6"/>
    </row>
    <row r="21" spans="1:11" ht="15.75" customHeight="1" x14ac:dyDescent="0.2">
      <c r="A21" s="2"/>
      <c r="B21" s="3"/>
      <c r="C21" s="4"/>
      <c r="D21" s="4"/>
      <c r="E21" s="5"/>
      <c r="F21" s="4"/>
      <c r="G21" s="6"/>
      <c r="H21" s="6"/>
      <c r="I21" s="6"/>
      <c r="J21" s="6"/>
      <c r="K21" s="6"/>
    </row>
    <row r="22" spans="1:11" ht="15.75" customHeight="1" x14ac:dyDescent="0.2">
      <c r="A22" s="2"/>
      <c r="B22" s="3"/>
      <c r="C22" s="4"/>
      <c r="D22" s="4"/>
      <c r="E22" s="5"/>
      <c r="F22" s="4"/>
      <c r="G22" s="6"/>
      <c r="H22" s="6"/>
      <c r="I22" s="6"/>
      <c r="J22" s="6"/>
      <c r="K22" s="6"/>
    </row>
    <row r="23" spans="1:11" ht="15.75" customHeight="1" x14ac:dyDescent="0.2">
      <c r="A23" s="2"/>
      <c r="B23" s="3"/>
      <c r="C23" s="4"/>
      <c r="D23" s="4"/>
      <c r="E23" s="5"/>
      <c r="F23" s="4"/>
      <c r="G23" s="6"/>
      <c r="H23" s="6"/>
      <c r="I23" s="6"/>
      <c r="J23" s="6"/>
      <c r="K23" s="6"/>
    </row>
    <row r="24" spans="1:11" ht="15.75" customHeight="1" x14ac:dyDescent="0.2">
      <c r="A24" s="2"/>
      <c r="B24" s="3"/>
      <c r="C24" s="4"/>
      <c r="D24" s="4"/>
      <c r="E24" s="5"/>
      <c r="F24" s="4"/>
      <c r="G24" s="6"/>
      <c r="H24" s="6"/>
      <c r="I24" s="6"/>
      <c r="J24" s="6"/>
      <c r="K24" s="6"/>
    </row>
    <row r="25" spans="1:11" ht="15.75" customHeight="1" x14ac:dyDescent="0.2">
      <c r="A25" s="2"/>
      <c r="B25" s="3"/>
      <c r="C25" s="4"/>
      <c r="D25" s="4"/>
      <c r="E25" s="5"/>
      <c r="F25" s="4"/>
      <c r="G25" s="6"/>
      <c r="H25" s="6"/>
      <c r="I25" s="6"/>
      <c r="J25" s="6"/>
      <c r="K25" s="6"/>
    </row>
    <row r="26" spans="1:11" ht="15.75" customHeight="1" x14ac:dyDescent="0.2">
      <c r="A26" s="2"/>
      <c r="B26" s="3"/>
      <c r="C26" s="4"/>
      <c r="D26" s="4"/>
      <c r="E26" s="5"/>
      <c r="F26" s="4"/>
      <c r="G26" s="6"/>
      <c r="H26" s="6"/>
      <c r="I26" s="6"/>
      <c r="J26" s="6"/>
      <c r="K26" s="6"/>
    </row>
    <row r="27" spans="1:11" ht="15.75" customHeight="1" x14ac:dyDescent="0.2">
      <c r="A27" s="2"/>
      <c r="B27" s="3"/>
      <c r="C27" s="4"/>
      <c r="D27" s="4"/>
      <c r="E27" s="5"/>
      <c r="F27" s="4"/>
      <c r="G27" s="6"/>
      <c r="H27" s="6"/>
      <c r="I27" s="6"/>
      <c r="J27" s="6"/>
      <c r="K27" s="6"/>
    </row>
    <row r="28" spans="1:11" ht="15.75" customHeight="1" x14ac:dyDescent="0.2">
      <c r="A28" s="2"/>
      <c r="B28" s="3"/>
      <c r="C28" s="4"/>
      <c r="D28" s="4"/>
      <c r="E28" s="5"/>
      <c r="F28" s="4"/>
      <c r="G28" s="6"/>
      <c r="H28" s="6"/>
      <c r="I28" s="6"/>
      <c r="J28" s="6"/>
      <c r="K28" s="6"/>
    </row>
    <row r="29" spans="1:11" ht="15.75" customHeight="1" x14ac:dyDescent="0.2">
      <c r="A29" s="2"/>
      <c r="B29" s="3"/>
      <c r="C29" s="4"/>
      <c r="D29" s="4"/>
      <c r="E29" s="5"/>
      <c r="F29" s="4"/>
      <c r="G29" s="6"/>
      <c r="H29" s="6"/>
      <c r="I29" s="6"/>
      <c r="J29" s="6"/>
      <c r="K29" s="6"/>
    </row>
    <row r="30" spans="1:11" ht="15.75" customHeight="1" x14ac:dyDescent="0.2">
      <c r="A30" s="2"/>
      <c r="B30" s="3"/>
      <c r="C30" s="4"/>
      <c r="D30" s="4"/>
      <c r="E30" s="5"/>
      <c r="F30" s="4"/>
      <c r="G30" s="6"/>
      <c r="H30" s="6"/>
      <c r="I30" s="6"/>
      <c r="J30" s="6"/>
      <c r="K30" s="6"/>
    </row>
    <row r="31" spans="1:11" ht="15.75" customHeight="1" x14ac:dyDescent="0.2">
      <c r="A31" s="2"/>
      <c r="B31" s="3"/>
      <c r="C31" s="4"/>
      <c r="D31" s="4"/>
      <c r="E31" s="5"/>
      <c r="F31" s="4"/>
      <c r="G31" s="6"/>
      <c r="H31" s="6"/>
      <c r="I31" s="6"/>
      <c r="J31" s="6"/>
      <c r="K31" s="6"/>
    </row>
    <row r="32" spans="1:11" ht="15.75" customHeight="1" x14ac:dyDescent="0.2">
      <c r="A32" s="2"/>
      <c r="B32" s="3"/>
      <c r="C32" s="4"/>
      <c r="D32" s="4"/>
      <c r="E32" s="5"/>
      <c r="F32" s="4"/>
      <c r="G32" s="6"/>
      <c r="H32" s="6"/>
      <c r="I32" s="6"/>
      <c r="J32" s="6"/>
      <c r="K32" s="6"/>
    </row>
    <row r="33" spans="1:11" ht="15.75" customHeight="1" x14ac:dyDescent="0.2">
      <c r="A33" s="2"/>
      <c r="B33" s="3"/>
      <c r="C33" s="4"/>
      <c r="D33" s="4"/>
      <c r="E33" s="5"/>
      <c r="F33" s="4"/>
      <c r="G33" s="6"/>
      <c r="H33" s="6"/>
      <c r="I33" s="6"/>
      <c r="J33" s="6"/>
      <c r="K33" s="6"/>
    </row>
    <row r="34" spans="1:11" ht="15.75" customHeight="1" x14ac:dyDescent="0.2">
      <c r="A34" s="2"/>
      <c r="B34" s="3"/>
      <c r="C34" s="4"/>
      <c r="D34" s="4"/>
      <c r="E34" s="5"/>
      <c r="F34" s="4"/>
      <c r="G34" s="6"/>
      <c r="H34" s="6"/>
      <c r="I34" s="6"/>
      <c r="J34" s="6"/>
      <c r="K34" s="6"/>
    </row>
    <row r="35" spans="1:11" ht="15.75" customHeight="1" x14ac:dyDescent="0.2">
      <c r="A35" s="2"/>
      <c r="B35" s="3"/>
      <c r="C35" s="4"/>
      <c r="D35" s="4"/>
      <c r="E35" s="5"/>
      <c r="F35" s="4"/>
      <c r="G35" s="6"/>
      <c r="H35" s="6"/>
      <c r="I35" s="6"/>
      <c r="J35" s="6"/>
      <c r="K35" s="6"/>
    </row>
    <row r="36" spans="1:11" ht="15.75" customHeight="1" x14ac:dyDescent="0.2">
      <c r="A36" s="2"/>
      <c r="B36" s="3"/>
      <c r="C36" s="4"/>
      <c r="D36" s="4"/>
      <c r="E36" s="5"/>
      <c r="F36" s="4"/>
      <c r="G36" s="6"/>
      <c r="H36" s="6"/>
      <c r="I36" s="6"/>
      <c r="J36" s="6"/>
      <c r="K36" s="6"/>
    </row>
    <row r="37" spans="1:11" ht="15.75" customHeight="1" x14ac:dyDescent="0.2">
      <c r="A37" s="2"/>
      <c r="B37" s="3"/>
      <c r="C37" s="4"/>
      <c r="D37" s="4"/>
      <c r="E37" s="5"/>
      <c r="F37" s="4"/>
      <c r="G37" s="6"/>
      <c r="H37" s="6"/>
      <c r="I37" s="6"/>
      <c r="J37" s="6"/>
      <c r="K37" s="6"/>
    </row>
    <row r="38" spans="1:11" ht="15.75" customHeight="1" x14ac:dyDescent="0.2">
      <c r="A38" s="2"/>
      <c r="B38" s="3"/>
      <c r="C38" s="4"/>
      <c r="D38" s="4"/>
      <c r="E38" s="5"/>
      <c r="F38" s="4"/>
      <c r="G38" s="6"/>
      <c r="H38" s="6"/>
      <c r="I38" s="6"/>
      <c r="J38" s="6"/>
      <c r="K38" s="6"/>
    </row>
    <row r="39" spans="1:11" ht="15.75" customHeight="1" x14ac:dyDescent="0.2">
      <c r="A39" s="2"/>
      <c r="B39" s="3"/>
      <c r="C39" s="4"/>
      <c r="D39" s="4"/>
      <c r="E39" s="5"/>
      <c r="F39" s="4"/>
      <c r="G39" s="6"/>
      <c r="H39" s="6"/>
      <c r="I39" s="6"/>
      <c r="J39" s="6"/>
      <c r="K39" s="6"/>
    </row>
    <row r="40" spans="1:11" ht="15.75" customHeight="1" x14ac:dyDescent="0.2">
      <c r="A40" s="2"/>
      <c r="B40" s="3"/>
      <c r="C40" s="4"/>
      <c r="D40" s="4"/>
      <c r="E40" s="5"/>
      <c r="F40" s="4"/>
      <c r="G40" s="6"/>
      <c r="H40" s="6"/>
      <c r="I40" s="6"/>
      <c r="J40" s="6"/>
      <c r="K40" s="6"/>
    </row>
    <row r="41" spans="1:11" ht="15.75" customHeight="1" x14ac:dyDescent="0.2">
      <c r="A41" s="2"/>
      <c r="B41" s="3"/>
      <c r="C41" s="4"/>
      <c r="D41" s="4"/>
      <c r="E41" s="5"/>
      <c r="F41" s="4"/>
      <c r="G41" s="6"/>
      <c r="H41" s="6"/>
      <c r="I41" s="6"/>
      <c r="J41" s="6"/>
      <c r="K41" s="6"/>
    </row>
    <row r="42" spans="1:11" ht="15.75" customHeight="1" x14ac:dyDescent="0.2">
      <c r="A42" s="2"/>
      <c r="B42" s="3"/>
      <c r="C42" s="4"/>
      <c r="D42" s="4"/>
      <c r="E42" s="5"/>
      <c r="F42" s="4"/>
      <c r="G42" s="6"/>
      <c r="H42" s="6"/>
      <c r="I42" s="6"/>
      <c r="J42" s="6"/>
      <c r="K42" s="6"/>
    </row>
    <row r="43" spans="1:11" ht="15.75" customHeight="1" x14ac:dyDescent="0.2">
      <c r="A43" s="2"/>
      <c r="B43" s="3"/>
      <c r="C43" s="4"/>
      <c r="D43" s="4"/>
      <c r="E43" s="5"/>
      <c r="F43" s="4"/>
      <c r="G43" s="6"/>
      <c r="H43" s="6"/>
      <c r="I43" s="6"/>
      <c r="J43" s="6"/>
      <c r="K43" s="6"/>
    </row>
    <row r="44" spans="1:11" ht="15.75" customHeight="1" x14ac:dyDescent="0.2">
      <c r="A44" s="2"/>
      <c r="B44" s="3"/>
      <c r="C44" s="4"/>
      <c r="D44" s="4"/>
      <c r="E44" s="5"/>
      <c r="F44" s="4"/>
      <c r="G44" s="6"/>
      <c r="H44" s="6"/>
      <c r="I44" s="6"/>
      <c r="J44" s="6"/>
      <c r="K44" s="6"/>
    </row>
    <row r="45" spans="1:11" ht="15.75" customHeight="1" x14ac:dyDescent="0.2"/>
    <row r="46" spans="1:11" ht="15.75" customHeight="1" x14ac:dyDescent="0.2"/>
    <row r="47" spans="1:11" ht="15.75" customHeight="1" x14ac:dyDescent="0.2"/>
    <row r="48" spans="1:1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</sheetData>
  <mergeCells count="3">
    <mergeCell ref="A1:K1"/>
    <mergeCell ref="A3:K3"/>
    <mergeCell ref="A5:K5"/>
  </mergeCells>
  <pageMargins left="0.7" right="0.7" top="0.75" bottom="0.75" header="0" footer="0"/>
  <pageSetup orientation="portrait"/>
  <headerFooter>
    <oddFooter>&amp;LCarleton University Student Association&amp;C&amp;D &amp;T&amp;R&amp;P of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988"/>
  <sheetViews>
    <sheetView workbookViewId="0">
      <selection sqref="A1:K1"/>
    </sheetView>
  </sheetViews>
  <sheetFormatPr baseColWidth="10" defaultColWidth="12.6640625" defaultRowHeight="15" customHeight="1" x14ac:dyDescent="0.2"/>
  <cols>
    <col min="1" max="1" width="7.6640625" customWidth="1"/>
    <col min="2" max="2" width="7.33203125" customWidth="1"/>
    <col min="3" max="3" width="13.1640625" customWidth="1"/>
    <col min="4" max="4" width="32.1640625" customWidth="1"/>
    <col min="5" max="6" width="2.83203125" customWidth="1"/>
    <col min="7" max="7" width="19.1640625" customWidth="1"/>
    <col min="8" max="11" width="1" customWidth="1"/>
    <col min="12" max="26" width="8.6640625" customWidth="1"/>
  </cols>
  <sheetData>
    <row r="1" spans="1:11" ht="20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1" ht="18" x14ac:dyDescent="0.2">
      <c r="A3" s="44" t="s">
        <v>278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5" spans="1:11" ht="16" x14ac:dyDescent="0.2">
      <c r="A5" s="45" t="s">
        <v>279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7" spans="1:11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73</v>
      </c>
      <c r="H7" s="1" t="s">
        <v>10</v>
      </c>
      <c r="I7" s="1" t="s">
        <v>10</v>
      </c>
      <c r="J7" s="1" t="s">
        <v>10</v>
      </c>
      <c r="K7" s="1" t="s">
        <v>10</v>
      </c>
    </row>
    <row r="8" spans="1:11" x14ac:dyDescent="0.2">
      <c r="A8" s="2">
        <v>1</v>
      </c>
      <c r="B8" s="3" t="s">
        <v>56</v>
      </c>
      <c r="C8" s="4" t="s">
        <v>280</v>
      </c>
      <c r="D8" s="4" t="s">
        <v>75</v>
      </c>
      <c r="E8" s="5" t="s">
        <v>59</v>
      </c>
      <c r="F8" s="4" t="s">
        <v>60</v>
      </c>
      <c r="G8" s="6">
        <v>1000</v>
      </c>
      <c r="H8" s="6"/>
      <c r="I8" s="6"/>
      <c r="J8" s="6"/>
      <c r="K8" s="6"/>
    </row>
    <row r="9" spans="1:11" x14ac:dyDescent="0.2">
      <c r="A9" s="2">
        <v>2</v>
      </c>
      <c r="B9" s="3" t="s">
        <v>56</v>
      </c>
      <c r="C9" s="4" t="s">
        <v>281</v>
      </c>
      <c r="D9" s="4" t="s">
        <v>77</v>
      </c>
      <c r="E9" s="5" t="s">
        <v>59</v>
      </c>
      <c r="F9" s="4" t="s">
        <v>60</v>
      </c>
      <c r="G9" s="6">
        <v>500</v>
      </c>
      <c r="H9" s="6"/>
      <c r="I9" s="6"/>
      <c r="J9" s="6"/>
      <c r="K9" s="6"/>
    </row>
    <row r="10" spans="1:11" x14ac:dyDescent="0.2">
      <c r="A10" s="2">
        <v>3</v>
      </c>
      <c r="B10" s="3" t="s">
        <v>56</v>
      </c>
      <c r="C10" s="4" t="s">
        <v>282</v>
      </c>
      <c r="D10" s="4" t="s">
        <v>79</v>
      </c>
      <c r="E10" s="5" t="s">
        <v>59</v>
      </c>
      <c r="F10" s="4" t="s">
        <v>60</v>
      </c>
      <c r="G10" s="6">
        <v>1000</v>
      </c>
      <c r="H10" s="6"/>
      <c r="I10" s="6"/>
      <c r="J10" s="6"/>
      <c r="K10" s="6"/>
    </row>
    <row r="11" spans="1:11" x14ac:dyDescent="0.2">
      <c r="A11" s="2">
        <v>4</v>
      </c>
      <c r="B11" s="3" t="s">
        <v>56</v>
      </c>
      <c r="C11" s="4" t="s">
        <v>283</v>
      </c>
      <c r="D11" s="4" t="s">
        <v>166</v>
      </c>
      <c r="E11" s="5" t="s">
        <v>59</v>
      </c>
      <c r="F11" s="4" t="s">
        <v>60</v>
      </c>
      <c r="G11" s="6">
        <v>8000</v>
      </c>
      <c r="H11" s="6"/>
      <c r="I11" s="6"/>
      <c r="J11" s="6"/>
      <c r="K11" s="6"/>
    </row>
    <row r="12" spans="1:11" x14ac:dyDescent="0.2">
      <c r="A12" s="2">
        <v>5</v>
      </c>
      <c r="B12" s="3" t="s">
        <v>56</v>
      </c>
      <c r="C12" s="4" t="s">
        <v>284</v>
      </c>
      <c r="D12" s="4" t="s">
        <v>81</v>
      </c>
      <c r="E12" s="5" t="s">
        <v>59</v>
      </c>
      <c r="F12" s="4" t="s">
        <v>60</v>
      </c>
      <c r="G12" s="6">
        <v>300</v>
      </c>
      <c r="H12" s="6"/>
      <c r="I12" s="6"/>
      <c r="J12" s="6"/>
      <c r="K12" s="6"/>
    </row>
    <row r="13" spans="1:11" x14ac:dyDescent="0.2">
      <c r="A13" s="2">
        <v>6</v>
      </c>
      <c r="B13" s="3" t="s">
        <v>56</v>
      </c>
      <c r="C13" s="4" t="s">
        <v>285</v>
      </c>
      <c r="D13" s="4" t="s">
        <v>168</v>
      </c>
      <c r="E13" s="5" t="s">
        <v>59</v>
      </c>
      <c r="F13" s="4" t="s">
        <v>60</v>
      </c>
      <c r="G13" s="6">
        <v>16150</v>
      </c>
      <c r="H13" s="6"/>
      <c r="I13" s="6"/>
      <c r="J13" s="6"/>
      <c r="K13" s="6"/>
    </row>
    <row r="14" spans="1:11" ht="15.75" customHeight="1" x14ac:dyDescent="0.2">
      <c r="A14" s="2">
        <v>7</v>
      </c>
      <c r="B14" s="3" t="s">
        <v>56</v>
      </c>
      <c r="C14" s="4" t="s">
        <v>286</v>
      </c>
      <c r="D14" s="4" t="s">
        <v>141</v>
      </c>
      <c r="E14" s="5" t="s">
        <v>59</v>
      </c>
      <c r="F14" s="4" t="s">
        <v>60</v>
      </c>
      <c r="G14" s="6">
        <v>1615</v>
      </c>
      <c r="H14" s="6"/>
      <c r="I14" s="6"/>
      <c r="J14" s="6"/>
      <c r="K14" s="6"/>
    </row>
    <row r="15" spans="1:11" ht="15.75" customHeight="1" x14ac:dyDescent="0.2">
      <c r="A15" s="2">
        <v>8</v>
      </c>
      <c r="B15" s="3" t="s">
        <v>56</v>
      </c>
      <c r="C15" s="4" t="s">
        <v>287</v>
      </c>
      <c r="D15" s="4" t="s">
        <v>105</v>
      </c>
      <c r="E15" s="5" t="s">
        <v>59</v>
      </c>
      <c r="F15" s="4" t="s">
        <v>60</v>
      </c>
      <c r="G15" s="6">
        <v>6602.0928000000004</v>
      </c>
      <c r="H15" s="6"/>
      <c r="I15" s="6"/>
      <c r="J15" s="6"/>
      <c r="K15" s="6"/>
    </row>
    <row r="16" spans="1:11" ht="15.75" customHeight="1" x14ac:dyDescent="0.2">
      <c r="A16" s="2">
        <v>9</v>
      </c>
      <c r="B16" s="3" t="s">
        <v>56</v>
      </c>
      <c r="C16" s="4" t="s">
        <v>288</v>
      </c>
      <c r="D16" s="4" t="s">
        <v>289</v>
      </c>
      <c r="E16" s="5" t="s">
        <v>59</v>
      </c>
      <c r="F16" s="4" t="s">
        <v>60</v>
      </c>
      <c r="G16" s="6">
        <f>SUM(G8:G15)</f>
        <v>35167.092799999999</v>
      </c>
      <c r="H16" s="6"/>
      <c r="I16" s="6"/>
      <c r="J16" s="6"/>
      <c r="K16" s="6"/>
    </row>
    <row r="17" spans="1:11" ht="15.75" customHeight="1" x14ac:dyDescent="0.2">
      <c r="A17" s="2">
        <v>10</v>
      </c>
      <c r="B17" s="3" t="s">
        <v>56</v>
      </c>
      <c r="C17" s="4" t="s">
        <v>290</v>
      </c>
      <c r="D17" s="4" t="s">
        <v>291</v>
      </c>
      <c r="E17" s="5" t="s">
        <v>59</v>
      </c>
      <c r="F17" s="4" t="s">
        <v>60</v>
      </c>
      <c r="G17" s="11">
        <f>-G16</f>
        <v>-35167.092799999999</v>
      </c>
      <c r="H17" s="6"/>
      <c r="I17" s="6"/>
      <c r="J17" s="6"/>
      <c r="K17" s="6"/>
    </row>
    <row r="18" spans="1:11" ht="15.75" customHeight="1" x14ac:dyDescent="0.2">
      <c r="A18" s="2"/>
      <c r="B18" s="3"/>
      <c r="C18" s="4"/>
      <c r="D18" s="4"/>
      <c r="E18" s="5"/>
      <c r="F18" s="4"/>
      <c r="G18" s="6"/>
      <c r="H18" s="6"/>
      <c r="I18" s="6"/>
      <c r="J18" s="6"/>
      <c r="K18" s="6"/>
    </row>
    <row r="19" spans="1:11" ht="15.75" customHeight="1" x14ac:dyDescent="0.2">
      <c r="A19" s="2"/>
      <c r="B19" s="3"/>
      <c r="C19" s="4"/>
      <c r="D19" s="4"/>
      <c r="E19" s="5"/>
      <c r="F19" s="4"/>
      <c r="G19" s="6"/>
      <c r="H19" s="6"/>
      <c r="I19" s="6"/>
      <c r="J19" s="6"/>
      <c r="K19" s="6"/>
    </row>
    <row r="20" spans="1:11" ht="15.75" customHeight="1" x14ac:dyDescent="0.2">
      <c r="A20" s="2"/>
      <c r="B20" s="3"/>
      <c r="C20" s="4"/>
      <c r="D20" s="4"/>
      <c r="E20" s="5"/>
      <c r="F20" s="4"/>
      <c r="G20" s="6"/>
      <c r="H20" s="6"/>
      <c r="I20" s="6"/>
      <c r="J20" s="6"/>
      <c r="K20" s="6"/>
    </row>
    <row r="21" spans="1:11" ht="15.75" customHeight="1" x14ac:dyDescent="0.2">
      <c r="A21" s="2"/>
      <c r="B21" s="3"/>
      <c r="C21" s="4"/>
      <c r="D21" s="4"/>
      <c r="E21" s="5"/>
      <c r="F21" s="4"/>
      <c r="G21" s="6"/>
      <c r="H21" s="6"/>
      <c r="I21" s="6"/>
      <c r="J21" s="6"/>
      <c r="K21" s="6"/>
    </row>
    <row r="22" spans="1:11" ht="15.75" customHeight="1" x14ac:dyDescent="0.2">
      <c r="A22" s="2"/>
      <c r="B22" s="3"/>
      <c r="C22" s="4"/>
      <c r="D22" s="4"/>
      <c r="E22" s="5"/>
      <c r="F22" s="4"/>
      <c r="G22" s="6"/>
      <c r="H22" s="6"/>
      <c r="I22" s="6"/>
      <c r="J22" s="6"/>
      <c r="K22" s="6"/>
    </row>
    <row r="23" spans="1:11" ht="15.75" customHeight="1" x14ac:dyDescent="0.2">
      <c r="A23" s="2"/>
      <c r="B23" s="3"/>
      <c r="C23" s="4"/>
      <c r="D23" s="4"/>
      <c r="E23" s="5"/>
      <c r="F23" s="4"/>
      <c r="G23" s="6"/>
      <c r="H23" s="6"/>
      <c r="I23" s="6"/>
      <c r="J23" s="6"/>
      <c r="K23" s="6"/>
    </row>
    <row r="24" spans="1:11" ht="15.75" customHeight="1" x14ac:dyDescent="0.2">
      <c r="A24" s="2"/>
      <c r="B24" s="3"/>
      <c r="C24" s="4"/>
      <c r="D24" s="4"/>
      <c r="E24" s="5"/>
      <c r="F24" s="4"/>
      <c r="G24" s="6"/>
      <c r="H24" s="6"/>
      <c r="I24" s="6"/>
      <c r="J24" s="6"/>
      <c r="K24" s="6"/>
    </row>
    <row r="25" spans="1:11" ht="15.75" customHeight="1" x14ac:dyDescent="0.2">
      <c r="A25" s="2"/>
      <c r="B25" s="3"/>
      <c r="C25" s="4"/>
      <c r="D25" s="4"/>
      <c r="E25" s="5"/>
      <c r="F25" s="4"/>
      <c r="G25" s="6"/>
      <c r="H25" s="6"/>
      <c r="I25" s="6"/>
      <c r="J25" s="6"/>
      <c r="K25" s="6"/>
    </row>
    <row r="26" spans="1:11" ht="15.75" customHeight="1" x14ac:dyDescent="0.2">
      <c r="A26" s="2"/>
      <c r="B26" s="3"/>
      <c r="C26" s="4"/>
      <c r="D26" s="4"/>
      <c r="E26" s="5"/>
      <c r="F26" s="4"/>
      <c r="G26" s="6"/>
      <c r="H26" s="6"/>
      <c r="I26" s="6"/>
      <c r="J26" s="6"/>
      <c r="K26" s="6"/>
    </row>
    <row r="27" spans="1:11" ht="15.75" customHeight="1" x14ac:dyDescent="0.2">
      <c r="A27" s="2"/>
      <c r="B27" s="3"/>
      <c r="C27" s="4"/>
      <c r="D27" s="4"/>
      <c r="E27" s="5"/>
      <c r="F27" s="4"/>
      <c r="G27" s="6"/>
      <c r="H27" s="6"/>
      <c r="I27" s="6"/>
      <c r="J27" s="6"/>
      <c r="K27" s="6"/>
    </row>
    <row r="28" spans="1:11" ht="15.75" customHeight="1" x14ac:dyDescent="0.2">
      <c r="A28" s="2"/>
      <c r="B28" s="3"/>
      <c r="C28" s="4"/>
      <c r="D28" s="4"/>
      <c r="E28" s="5"/>
      <c r="F28" s="4"/>
      <c r="G28" s="6"/>
      <c r="H28" s="6"/>
      <c r="I28" s="6"/>
      <c r="J28" s="6"/>
      <c r="K28" s="6"/>
    </row>
    <row r="29" spans="1:11" ht="15.75" customHeight="1" x14ac:dyDescent="0.2">
      <c r="A29" s="2"/>
      <c r="B29" s="3"/>
      <c r="C29" s="4"/>
      <c r="D29" s="4"/>
      <c r="E29" s="5"/>
      <c r="F29" s="4"/>
      <c r="G29" s="6"/>
      <c r="H29" s="6"/>
      <c r="I29" s="6"/>
      <c r="J29" s="6"/>
      <c r="K29" s="6"/>
    </row>
    <row r="30" spans="1:11" ht="15.75" customHeight="1" x14ac:dyDescent="0.2">
      <c r="A30" s="2"/>
      <c r="B30" s="3"/>
      <c r="C30" s="4"/>
      <c r="D30" s="4"/>
      <c r="E30" s="5"/>
      <c r="F30" s="4"/>
      <c r="G30" s="6"/>
      <c r="H30" s="6"/>
      <c r="I30" s="6"/>
      <c r="J30" s="6"/>
      <c r="K30" s="6"/>
    </row>
    <row r="31" spans="1:11" ht="15.75" customHeight="1" x14ac:dyDescent="0.2">
      <c r="A31" s="2"/>
      <c r="B31" s="3"/>
      <c r="C31" s="4"/>
      <c r="D31" s="4"/>
      <c r="E31" s="5"/>
      <c r="F31" s="4"/>
      <c r="G31" s="6"/>
      <c r="H31" s="6"/>
      <c r="I31" s="6"/>
      <c r="J31" s="6"/>
      <c r="K31" s="6"/>
    </row>
    <row r="32" spans="1:11" ht="15.75" customHeight="1" x14ac:dyDescent="0.2">
      <c r="A32" s="2"/>
      <c r="B32" s="3"/>
      <c r="C32" s="4"/>
      <c r="D32" s="4"/>
      <c r="E32" s="5"/>
      <c r="F32" s="4"/>
      <c r="G32" s="6"/>
      <c r="H32" s="6"/>
      <c r="I32" s="6"/>
      <c r="J32" s="6"/>
      <c r="K32" s="6"/>
    </row>
    <row r="33" spans="1:11" ht="15.75" customHeight="1" x14ac:dyDescent="0.2">
      <c r="A33" s="2"/>
      <c r="B33" s="3"/>
      <c r="C33" s="4"/>
      <c r="D33" s="4"/>
      <c r="E33" s="5"/>
      <c r="F33" s="4"/>
      <c r="G33" s="6"/>
      <c r="H33" s="6"/>
      <c r="I33" s="6"/>
      <c r="J33" s="6"/>
      <c r="K33" s="6"/>
    </row>
    <row r="34" spans="1:11" ht="15.75" customHeight="1" x14ac:dyDescent="0.2">
      <c r="A34" s="2"/>
      <c r="B34" s="3"/>
      <c r="C34" s="4"/>
      <c r="D34" s="4"/>
      <c r="E34" s="5"/>
      <c r="F34" s="4"/>
      <c r="G34" s="6"/>
      <c r="H34" s="6"/>
      <c r="I34" s="6"/>
      <c r="J34" s="6"/>
      <c r="K34" s="6"/>
    </row>
    <row r="35" spans="1:11" ht="15.75" customHeight="1" x14ac:dyDescent="0.2">
      <c r="A35" s="2"/>
      <c r="B35" s="3"/>
      <c r="C35" s="4"/>
      <c r="D35" s="4"/>
      <c r="E35" s="5"/>
      <c r="F35" s="4"/>
      <c r="G35" s="6"/>
      <c r="H35" s="6"/>
      <c r="I35" s="6"/>
      <c r="J35" s="6"/>
      <c r="K35" s="6"/>
    </row>
    <row r="36" spans="1:11" ht="15.75" customHeight="1" x14ac:dyDescent="0.2">
      <c r="A36" s="2"/>
      <c r="B36" s="3"/>
      <c r="C36" s="4"/>
      <c r="D36" s="4"/>
      <c r="E36" s="5"/>
      <c r="F36" s="4"/>
      <c r="G36" s="6"/>
      <c r="H36" s="6"/>
      <c r="I36" s="6"/>
      <c r="J36" s="6"/>
      <c r="K36" s="6"/>
    </row>
    <row r="37" spans="1:11" ht="15.75" customHeight="1" x14ac:dyDescent="0.2">
      <c r="A37" s="2"/>
      <c r="B37" s="3"/>
      <c r="C37" s="4"/>
      <c r="D37" s="4"/>
      <c r="E37" s="5"/>
      <c r="F37" s="4"/>
      <c r="G37" s="6"/>
      <c r="H37" s="6"/>
      <c r="I37" s="6"/>
      <c r="J37" s="6"/>
      <c r="K37" s="6"/>
    </row>
    <row r="38" spans="1:11" ht="15.75" customHeight="1" x14ac:dyDescent="0.2">
      <c r="A38" s="2"/>
      <c r="B38" s="3"/>
      <c r="C38" s="4"/>
      <c r="D38" s="4"/>
      <c r="E38" s="5"/>
      <c r="F38" s="4"/>
      <c r="G38" s="6"/>
      <c r="H38" s="6"/>
      <c r="I38" s="6"/>
      <c r="J38" s="6"/>
      <c r="K38" s="6"/>
    </row>
    <row r="39" spans="1:11" ht="15.75" customHeight="1" x14ac:dyDescent="0.2">
      <c r="A39" s="2"/>
      <c r="B39" s="3"/>
      <c r="C39" s="4"/>
      <c r="D39" s="4"/>
      <c r="E39" s="5"/>
      <c r="F39" s="4"/>
      <c r="G39" s="6"/>
      <c r="H39" s="6"/>
      <c r="I39" s="6"/>
      <c r="J39" s="6"/>
      <c r="K39" s="6"/>
    </row>
    <row r="40" spans="1:11" ht="15.75" customHeight="1" x14ac:dyDescent="0.2">
      <c r="A40" s="2"/>
      <c r="B40" s="3"/>
      <c r="C40" s="4"/>
      <c r="D40" s="4"/>
      <c r="E40" s="5"/>
      <c r="F40" s="4"/>
      <c r="G40" s="6"/>
      <c r="H40" s="6"/>
      <c r="I40" s="6"/>
      <c r="J40" s="6"/>
      <c r="K40" s="6"/>
    </row>
    <row r="41" spans="1:11" ht="15.75" customHeight="1" x14ac:dyDescent="0.2">
      <c r="A41" s="2"/>
      <c r="B41" s="3"/>
      <c r="C41" s="4"/>
      <c r="D41" s="4"/>
      <c r="E41" s="5"/>
      <c r="F41" s="4"/>
      <c r="G41" s="6"/>
      <c r="H41" s="6"/>
      <c r="I41" s="6"/>
      <c r="J41" s="6"/>
      <c r="K41" s="6"/>
    </row>
    <row r="42" spans="1:11" ht="15.75" customHeight="1" x14ac:dyDescent="0.2">
      <c r="A42" s="2"/>
      <c r="B42" s="3"/>
      <c r="C42" s="4"/>
      <c r="D42" s="4"/>
      <c r="E42" s="5"/>
      <c r="F42" s="4"/>
      <c r="G42" s="6"/>
      <c r="H42" s="6"/>
      <c r="I42" s="6"/>
      <c r="J42" s="6"/>
      <c r="K42" s="6"/>
    </row>
    <row r="43" spans="1:11" ht="15.75" customHeight="1" x14ac:dyDescent="0.2">
      <c r="A43" s="2"/>
      <c r="B43" s="3"/>
      <c r="C43" s="4"/>
      <c r="D43" s="4"/>
      <c r="E43" s="5"/>
      <c r="F43" s="4"/>
      <c r="G43" s="6"/>
      <c r="H43" s="6"/>
      <c r="I43" s="6"/>
      <c r="J43" s="6"/>
      <c r="K43" s="6"/>
    </row>
    <row r="44" spans="1:11" ht="15.75" customHeight="1" x14ac:dyDescent="0.2">
      <c r="A44" s="2"/>
      <c r="B44" s="3"/>
      <c r="C44" s="4"/>
      <c r="D44" s="4"/>
      <c r="E44" s="5"/>
      <c r="F44" s="4"/>
      <c r="G44" s="6"/>
      <c r="H44" s="6"/>
      <c r="I44" s="6"/>
      <c r="J44" s="6"/>
      <c r="K44" s="6"/>
    </row>
    <row r="45" spans="1:11" ht="15.75" customHeight="1" x14ac:dyDescent="0.2"/>
    <row r="46" spans="1:11" ht="15.75" customHeight="1" x14ac:dyDescent="0.2"/>
    <row r="47" spans="1:11" ht="15.75" customHeight="1" x14ac:dyDescent="0.2"/>
    <row r="48" spans="1:1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</sheetData>
  <mergeCells count="3">
    <mergeCell ref="A1:K1"/>
    <mergeCell ref="A3:K3"/>
    <mergeCell ref="A5:K5"/>
  </mergeCells>
  <pageMargins left="0.7" right="0.7" top="0.75" bottom="0.75" header="0" footer="0"/>
  <pageSetup orientation="portrait"/>
  <headerFooter>
    <oddFooter>&amp;LCarleton University Student Association&amp;C&amp;D &amp;T&amp;R&amp;P of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980"/>
  <sheetViews>
    <sheetView workbookViewId="0">
      <selection activeCell="P17" sqref="P17"/>
    </sheetView>
  </sheetViews>
  <sheetFormatPr baseColWidth="10" defaultColWidth="12.6640625" defaultRowHeight="15" customHeight="1" x14ac:dyDescent="0.2"/>
  <cols>
    <col min="1" max="1" width="7.6640625" customWidth="1"/>
    <col min="2" max="2" width="7.33203125" customWidth="1"/>
    <col min="3" max="3" width="12.6640625" customWidth="1"/>
    <col min="4" max="4" width="32.6640625" customWidth="1"/>
    <col min="5" max="6" width="2.83203125" customWidth="1"/>
    <col min="7" max="7" width="19.1640625" customWidth="1"/>
    <col min="8" max="11" width="1" customWidth="1"/>
    <col min="12" max="13" width="8.6640625" customWidth="1"/>
    <col min="14" max="14" width="9.6640625" customWidth="1"/>
    <col min="15" max="19" width="8.6640625" customWidth="1"/>
    <col min="20" max="20" width="10.1640625" customWidth="1"/>
    <col min="21" max="21" width="8.6640625" customWidth="1"/>
    <col min="22" max="22" width="10.1640625" customWidth="1"/>
    <col min="23" max="24" width="8.6640625" customWidth="1"/>
  </cols>
  <sheetData>
    <row r="1" spans="1:24" ht="20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24" ht="18" x14ac:dyDescent="0.2">
      <c r="A3" s="44" t="s">
        <v>292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5" spans="1:24" ht="16" x14ac:dyDescent="0.2">
      <c r="A5" s="45" t="s">
        <v>293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7" spans="1:24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73</v>
      </c>
      <c r="H7" s="1" t="s">
        <v>10</v>
      </c>
      <c r="I7" s="1" t="s">
        <v>10</v>
      </c>
      <c r="J7" s="1" t="s">
        <v>10</v>
      </c>
      <c r="K7" s="1" t="s">
        <v>10</v>
      </c>
    </row>
    <row r="8" spans="1:24" x14ac:dyDescent="0.2">
      <c r="A8" s="2">
        <v>1</v>
      </c>
      <c r="B8" s="3" t="s">
        <v>56</v>
      </c>
      <c r="C8" s="4" t="s">
        <v>294</v>
      </c>
      <c r="D8" s="4" t="s">
        <v>295</v>
      </c>
      <c r="E8" s="5" t="s">
        <v>59</v>
      </c>
      <c r="F8" s="4" t="s">
        <v>60</v>
      </c>
      <c r="G8" s="6">
        <v>268537.15999999997</v>
      </c>
      <c r="H8" s="6"/>
      <c r="I8" s="6"/>
      <c r="J8" s="6"/>
      <c r="K8" s="6"/>
    </row>
    <row r="9" spans="1:24" x14ac:dyDescent="0.2">
      <c r="A9" s="2">
        <v>2</v>
      </c>
      <c r="B9" s="3" t="s">
        <v>56</v>
      </c>
      <c r="C9" s="4" t="s">
        <v>296</v>
      </c>
      <c r="D9" s="4" t="s">
        <v>135</v>
      </c>
      <c r="E9" s="5" t="s">
        <v>59</v>
      </c>
      <c r="F9" s="4" t="s">
        <v>60</v>
      </c>
      <c r="G9" s="12">
        <f>SUM(G8)</f>
        <v>268537.15999999997</v>
      </c>
      <c r="H9" s="6"/>
      <c r="I9" s="6"/>
      <c r="J9" s="6"/>
      <c r="K9" s="6"/>
    </row>
    <row r="10" spans="1:24" x14ac:dyDescent="0.2">
      <c r="A10" s="2"/>
      <c r="B10" s="3"/>
      <c r="C10" s="4" t="s">
        <v>60</v>
      </c>
      <c r="D10" s="4" t="s">
        <v>60</v>
      </c>
      <c r="E10" s="5" t="s">
        <v>59</v>
      </c>
      <c r="F10" s="4" t="s">
        <v>60</v>
      </c>
      <c r="G10" s="6"/>
      <c r="H10" s="6"/>
      <c r="I10" s="6"/>
      <c r="J10" s="6"/>
      <c r="K10" s="6"/>
    </row>
    <row r="11" spans="1:24" x14ac:dyDescent="0.2">
      <c r="A11" s="2">
        <v>3</v>
      </c>
      <c r="B11" s="3" t="s">
        <v>56</v>
      </c>
      <c r="C11" s="4" t="s">
        <v>297</v>
      </c>
      <c r="D11" s="4" t="s">
        <v>298</v>
      </c>
      <c r="E11" s="5" t="s">
        <v>59</v>
      </c>
      <c r="F11" s="4" t="s">
        <v>60</v>
      </c>
      <c r="G11" s="6">
        <v>3000</v>
      </c>
      <c r="H11" s="6"/>
      <c r="I11" s="6"/>
      <c r="J11" s="6"/>
      <c r="K11" s="6"/>
    </row>
    <row r="12" spans="1:24" x14ac:dyDescent="0.2">
      <c r="A12" s="2">
        <v>4</v>
      </c>
      <c r="B12" s="3" t="s">
        <v>56</v>
      </c>
      <c r="C12" s="4" t="s">
        <v>299</v>
      </c>
      <c r="D12" s="4" t="s">
        <v>166</v>
      </c>
      <c r="E12" s="5" t="s">
        <v>59</v>
      </c>
      <c r="F12" s="4" t="s">
        <v>60</v>
      </c>
      <c r="G12" s="6">
        <v>2500</v>
      </c>
      <c r="H12" s="6"/>
      <c r="I12" s="6"/>
      <c r="J12" s="6"/>
      <c r="K12" s="6"/>
    </row>
    <row r="13" spans="1:24" x14ac:dyDescent="0.2">
      <c r="A13" s="2">
        <v>5</v>
      </c>
      <c r="B13" s="3" t="s">
        <v>56</v>
      </c>
      <c r="C13" s="4" t="s">
        <v>300</v>
      </c>
      <c r="D13" s="4" t="s">
        <v>301</v>
      </c>
      <c r="E13" s="5" t="s">
        <v>59</v>
      </c>
      <c r="F13" s="4" t="s">
        <v>60</v>
      </c>
      <c r="G13" s="6">
        <v>2000</v>
      </c>
      <c r="H13" s="6"/>
      <c r="I13" s="6"/>
      <c r="J13" s="6"/>
      <c r="K13" s="6"/>
      <c r="L13" s="8"/>
    </row>
    <row r="14" spans="1:24" ht="15.75" customHeight="1" x14ac:dyDescent="0.2">
      <c r="A14" s="2">
        <v>6</v>
      </c>
      <c r="B14" s="3" t="s">
        <v>56</v>
      </c>
      <c r="C14" s="4" t="s">
        <v>302</v>
      </c>
      <c r="D14" s="4" t="s">
        <v>303</v>
      </c>
      <c r="E14" s="5" t="s">
        <v>59</v>
      </c>
      <c r="F14" s="4" t="s">
        <v>60</v>
      </c>
      <c r="G14" s="6">
        <v>56442.6</v>
      </c>
      <c r="H14" s="6"/>
      <c r="I14" s="6"/>
      <c r="J14" s="6"/>
      <c r="K14" s="6"/>
      <c r="S14" s="17"/>
      <c r="T14" s="17"/>
      <c r="U14" s="17"/>
      <c r="V14" s="17"/>
      <c r="W14" s="16"/>
      <c r="X14" s="16"/>
    </row>
    <row r="15" spans="1:24" ht="15.75" customHeight="1" x14ac:dyDescent="0.2">
      <c r="A15" s="2">
        <v>7</v>
      </c>
      <c r="B15" s="3" t="s">
        <v>56</v>
      </c>
      <c r="C15" s="4" t="s">
        <v>304</v>
      </c>
      <c r="D15" s="4" t="s">
        <v>305</v>
      </c>
      <c r="E15" s="5" t="s">
        <v>59</v>
      </c>
      <c r="F15" s="4" t="s">
        <v>60</v>
      </c>
      <c r="G15" s="6">
        <v>7901.96</v>
      </c>
      <c r="H15" s="6"/>
      <c r="I15" s="6"/>
      <c r="J15" s="6"/>
      <c r="K15" s="6"/>
    </row>
    <row r="16" spans="1:24" ht="15.75" customHeight="1" x14ac:dyDescent="0.2">
      <c r="A16" s="2">
        <v>8</v>
      </c>
      <c r="B16" s="3" t="s">
        <v>56</v>
      </c>
      <c r="C16" s="4" t="s">
        <v>306</v>
      </c>
      <c r="D16" s="4" t="s">
        <v>307</v>
      </c>
      <c r="E16" s="5" t="s">
        <v>59</v>
      </c>
      <c r="F16" s="4" t="s">
        <v>60</v>
      </c>
      <c r="G16" s="6">
        <v>169378.06</v>
      </c>
      <c r="H16" s="6"/>
      <c r="I16" s="6"/>
      <c r="J16" s="6"/>
      <c r="K16" s="6"/>
    </row>
    <row r="17" spans="1:14" ht="15.75" customHeight="1" x14ac:dyDescent="0.2">
      <c r="A17" s="2">
        <v>9</v>
      </c>
      <c r="B17" s="3" t="s">
        <v>56</v>
      </c>
      <c r="C17" s="4" t="s">
        <v>308</v>
      </c>
      <c r="D17" s="4" t="s">
        <v>105</v>
      </c>
      <c r="E17" s="5" t="s">
        <v>59</v>
      </c>
      <c r="F17" s="4" t="s">
        <v>60</v>
      </c>
      <c r="G17" s="6">
        <v>27314.540799999995</v>
      </c>
      <c r="H17" s="6"/>
      <c r="I17" s="6"/>
      <c r="J17" s="6"/>
      <c r="K17" s="6"/>
    </row>
    <row r="18" spans="1:14" ht="15.75" customHeight="1" x14ac:dyDescent="0.2">
      <c r="A18" s="2">
        <v>10</v>
      </c>
      <c r="B18" s="3" t="s">
        <v>56</v>
      </c>
      <c r="C18" s="4" t="s">
        <v>309</v>
      </c>
      <c r="D18" s="4" t="s">
        <v>184</v>
      </c>
      <c r="E18" s="5" t="s">
        <v>59</v>
      </c>
      <c r="F18" s="4" t="s">
        <v>60</v>
      </c>
      <c r="G18" s="9">
        <f>SUM(G11:G17)</f>
        <v>268537.16080000001</v>
      </c>
      <c r="H18" s="6"/>
      <c r="I18" s="6"/>
      <c r="J18" s="6"/>
      <c r="K18" s="6"/>
      <c r="N18" s="8"/>
    </row>
    <row r="19" spans="1:14" ht="15.75" customHeight="1" x14ac:dyDescent="0.2">
      <c r="A19" s="2">
        <v>11</v>
      </c>
      <c r="B19" s="3" t="s">
        <v>56</v>
      </c>
      <c r="C19" s="4" t="s">
        <v>310</v>
      </c>
      <c r="D19" s="4" t="s">
        <v>311</v>
      </c>
      <c r="E19" s="5" t="s">
        <v>59</v>
      </c>
      <c r="F19" s="4" t="s">
        <v>60</v>
      </c>
      <c r="G19" s="13">
        <f>G9-G18</f>
        <v>-8.0000003799796104E-4</v>
      </c>
      <c r="H19" s="6"/>
      <c r="I19" s="6"/>
      <c r="J19" s="6"/>
      <c r="K19" s="6"/>
    </row>
    <row r="20" spans="1:14" ht="15.75" customHeight="1" x14ac:dyDescent="0.2">
      <c r="A20" s="2"/>
      <c r="B20" s="3"/>
      <c r="C20" s="4"/>
      <c r="D20" s="4"/>
      <c r="E20" s="5"/>
      <c r="F20" s="4"/>
      <c r="G20" s="6"/>
      <c r="H20" s="6"/>
      <c r="I20" s="6"/>
      <c r="J20" s="6"/>
      <c r="K20" s="6"/>
    </row>
    <row r="21" spans="1:14" ht="15.75" customHeight="1" x14ac:dyDescent="0.2">
      <c r="A21" s="2"/>
      <c r="B21" s="3"/>
      <c r="C21" s="4"/>
      <c r="D21" s="4"/>
      <c r="E21" s="5"/>
      <c r="F21" s="4"/>
      <c r="G21" s="6"/>
      <c r="H21" s="6"/>
      <c r="I21" s="6"/>
      <c r="J21" s="6"/>
      <c r="K21" s="6"/>
    </row>
    <row r="22" spans="1:14" ht="15.75" customHeight="1" x14ac:dyDescent="0.2">
      <c r="A22" s="2"/>
      <c r="B22" s="3"/>
      <c r="C22" s="4"/>
      <c r="D22" s="4"/>
      <c r="E22" s="5"/>
      <c r="F22" s="4"/>
      <c r="G22" s="6"/>
      <c r="H22" s="6"/>
      <c r="I22" s="6"/>
      <c r="J22" s="6"/>
      <c r="K22" s="6"/>
    </row>
    <row r="23" spans="1:14" ht="15.75" customHeight="1" x14ac:dyDescent="0.2">
      <c r="A23" s="2"/>
      <c r="B23" s="3"/>
      <c r="C23" s="4"/>
      <c r="D23" s="4"/>
      <c r="E23" s="5"/>
      <c r="F23" s="4"/>
      <c r="G23" s="6"/>
      <c r="H23" s="6"/>
      <c r="I23" s="6"/>
      <c r="J23" s="6"/>
      <c r="K23" s="6"/>
    </row>
    <row r="24" spans="1:14" ht="15.75" customHeight="1" x14ac:dyDescent="0.2">
      <c r="A24" s="2"/>
      <c r="B24" s="3"/>
      <c r="C24" s="4"/>
      <c r="D24" s="4"/>
      <c r="E24" s="5"/>
      <c r="F24" s="4"/>
      <c r="G24" s="6"/>
      <c r="H24" s="6"/>
      <c r="I24" s="6"/>
      <c r="J24" s="6"/>
      <c r="K24" s="6"/>
    </row>
    <row r="25" spans="1:14" ht="15.75" customHeight="1" x14ac:dyDescent="0.2">
      <c r="A25" s="2"/>
      <c r="B25" s="3"/>
      <c r="C25" s="4"/>
      <c r="D25" s="4"/>
      <c r="E25" s="5"/>
      <c r="F25" s="4"/>
      <c r="G25" s="6"/>
      <c r="H25" s="6"/>
      <c r="I25" s="6"/>
      <c r="J25" s="6"/>
      <c r="K25" s="6"/>
    </row>
    <row r="26" spans="1:14" ht="15.75" customHeight="1" x14ac:dyDescent="0.2">
      <c r="A26" s="2"/>
      <c r="B26" s="3"/>
      <c r="C26" s="4"/>
      <c r="D26" s="4"/>
      <c r="E26" s="5"/>
      <c r="F26" s="4"/>
      <c r="G26" s="6"/>
      <c r="H26" s="6"/>
      <c r="I26" s="6"/>
      <c r="J26" s="6"/>
      <c r="K26" s="6"/>
    </row>
    <row r="27" spans="1:14" ht="15.75" customHeight="1" x14ac:dyDescent="0.2">
      <c r="A27" s="2"/>
      <c r="B27" s="3"/>
      <c r="C27" s="4"/>
      <c r="D27" s="4"/>
      <c r="E27" s="5"/>
      <c r="F27" s="4"/>
      <c r="G27" s="6"/>
      <c r="H27" s="6"/>
      <c r="I27" s="6"/>
      <c r="J27" s="6"/>
      <c r="K27" s="6"/>
    </row>
    <row r="28" spans="1:14" ht="15.75" customHeight="1" x14ac:dyDescent="0.2">
      <c r="A28" s="2"/>
      <c r="B28" s="3"/>
      <c r="C28" s="4"/>
      <c r="D28" s="4"/>
      <c r="E28" s="5"/>
      <c r="F28" s="4"/>
      <c r="G28" s="6"/>
      <c r="H28" s="6"/>
      <c r="I28" s="6"/>
      <c r="J28" s="6"/>
      <c r="K28" s="6"/>
    </row>
    <row r="29" spans="1:14" ht="15.75" customHeight="1" x14ac:dyDescent="0.2">
      <c r="A29" s="2"/>
      <c r="B29" s="3"/>
      <c r="C29" s="4"/>
      <c r="D29" s="4"/>
      <c r="E29" s="5"/>
      <c r="F29" s="4"/>
      <c r="G29" s="6"/>
      <c r="H29" s="6"/>
      <c r="I29" s="6"/>
      <c r="J29" s="6"/>
      <c r="K29" s="6"/>
    </row>
    <row r="30" spans="1:14" ht="15.75" customHeight="1" x14ac:dyDescent="0.2">
      <c r="A30" s="2"/>
      <c r="B30" s="3"/>
      <c r="C30" s="4"/>
      <c r="D30" s="4"/>
      <c r="E30" s="5"/>
      <c r="F30" s="4"/>
      <c r="G30" s="6"/>
      <c r="H30" s="6"/>
      <c r="I30" s="6"/>
      <c r="J30" s="6"/>
      <c r="K30" s="6"/>
    </row>
    <row r="31" spans="1:14" ht="15.75" customHeight="1" x14ac:dyDescent="0.2">
      <c r="A31" s="2"/>
      <c r="B31" s="3"/>
      <c r="C31" s="4"/>
      <c r="D31" s="4"/>
      <c r="E31" s="5"/>
      <c r="F31" s="4"/>
      <c r="G31" s="6"/>
      <c r="H31" s="6"/>
      <c r="I31" s="6"/>
      <c r="J31" s="6"/>
      <c r="K31" s="6"/>
    </row>
    <row r="32" spans="1:14" ht="15.75" customHeight="1" x14ac:dyDescent="0.2">
      <c r="A32" s="2"/>
      <c r="B32" s="3"/>
      <c r="C32" s="4"/>
      <c r="D32" s="4"/>
      <c r="E32" s="5"/>
      <c r="F32" s="4"/>
      <c r="G32" s="6"/>
      <c r="H32" s="6"/>
      <c r="I32" s="6"/>
      <c r="J32" s="6"/>
      <c r="K32" s="6"/>
    </row>
    <row r="33" spans="1:11" ht="15.75" customHeight="1" x14ac:dyDescent="0.2">
      <c r="A33" s="2"/>
      <c r="B33" s="3"/>
      <c r="C33" s="4"/>
      <c r="D33" s="4"/>
      <c r="E33" s="5"/>
      <c r="F33" s="4"/>
      <c r="G33" s="6"/>
      <c r="H33" s="6"/>
      <c r="I33" s="6"/>
      <c r="J33" s="6"/>
      <c r="K33" s="6"/>
    </row>
    <row r="34" spans="1:11" ht="15.75" customHeight="1" x14ac:dyDescent="0.2">
      <c r="A34" s="2"/>
      <c r="B34" s="3"/>
      <c r="C34" s="4"/>
      <c r="D34" s="4"/>
      <c r="E34" s="5"/>
      <c r="F34" s="4"/>
      <c r="G34" s="6"/>
      <c r="H34" s="6"/>
      <c r="I34" s="6"/>
      <c r="J34" s="6"/>
      <c r="K34" s="6"/>
    </row>
    <row r="35" spans="1:11" ht="15.75" customHeight="1" x14ac:dyDescent="0.2">
      <c r="A35" s="2"/>
      <c r="B35" s="3"/>
      <c r="C35" s="4"/>
      <c r="D35" s="4"/>
      <c r="E35" s="5"/>
      <c r="F35" s="4"/>
      <c r="G35" s="6"/>
      <c r="H35" s="6"/>
      <c r="I35" s="6"/>
      <c r="J35" s="6"/>
      <c r="K35" s="6"/>
    </row>
    <row r="36" spans="1:11" ht="15.75" customHeight="1" x14ac:dyDescent="0.2">
      <c r="A36" s="2"/>
      <c r="B36" s="3"/>
      <c r="C36" s="4"/>
      <c r="D36" s="4"/>
      <c r="E36" s="5"/>
      <c r="F36" s="4"/>
      <c r="G36" s="6"/>
      <c r="H36" s="6"/>
      <c r="I36" s="6"/>
      <c r="J36" s="6"/>
      <c r="K36" s="6"/>
    </row>
    <row r="37" spans="1:11" ht="15.75" customHeight="1" x14ac:dyDescent="0.2">
      <c r="A37" s="2"/>
      <c r="B37" s="3"/>
      <c r="C37" s="4"/>
      <c r="D37" s="4"/>
      <c r="E37" s="5"/>
      <c r="F37" s="4"/>
      <c r="G37" s="6"/>
      <c r="H37" s="6"/>
      <c r="I37" s="6"/>
      <c r="J37" s="6"/>
      <c r="K37" s="6"/>
    </row>
    <row r="38" spans="1:11" ht="15.75" customHeight="1" x14ac:dyDescent="0.2">
      <c r="A38" s="2"/>
      <c r="B38" s="3"/>
      <c r="C38" s="4"/>
      <c r="D38" s="4"/>
      <c r="E38" s="5"/>
      <c r="F38" s="4"/>
      <c r="G38" s="6"/>
      <c r="H38" s="6"/>
      <c r="I38" s="6"/>
      <c r="J38" s="6"/>
      <c r="K38" s="6"/>
    </row>
    <row r="39" spans="1:11" ht="15.75" customHeight="1" x14ac:dyDescent="0.2">
      <c r="A39" s="2"/>
      <c r="B39" s="3"/>
      <c r="C39" s="4"/>
      <c r="D39" s="4"/>
      <c r="E39" s="5"/>
      <c r="F39" s="4"/>
      <c r="G39" s="6"/>
      <c r="H39" s="6"/>
      <c r="I39" s="6"/>
      <c r="J39" s="6"/>
      <c r="K39" s="6"/>
    </row>
    <row r="40" spans="1:11" ht="15.75" customHeight="1" x14ac:dyDescent="0.2">
      <c r="A40" s="2"/>
      <c r="B40" s="3"/>
      <c r="C40" s="4"/>
      <c r="D40" s="4"/>
      <c r="E40" s="5"/>
      <c r="F40" s="4"/>
      <c r="G40" s="6"/>
      <c r="H40" s="6"/>
      <c r="I40" s="6"/>
      <c r="J40" s="6"/>
      <c r="K40" s="6"/>
    </row>
    <row r="41" spans="1:11" ht="15.75" customHeight="1" x14ac:dyDescent="0.2">
      <c r="A41" s="2"/>
      <c r="B41" s="3"/>
      <c r="C41" s="4"/>
      <c r="D41" s="4"/>
      <c r="E41" s="5"/>
      <c r="F41" s="4"/>
      <c r="G41" s="6"/>
      <c r="H41" s="6"/>
      <c r="I41" s="6"/>
      <c r="J41" s="6"/>
      <c r="K41" s="6"/>
    </row>
    <row r="42" spans="1:11" ht="15.75" customHeight="1" x14ac:dyDescent="0.2">
      <c r="A42" s="2"/>
      <c r="B42" s="3"/>
      <c r="C42" s="4"/>
      <c r="D42" s="4"/>
      <c r="E42" s="5"/>
      <c r="F42" s="4"/>
      <c r="G42" s="6"/>
      <c r="H42" s="6"/>
      <c r="I42" s="6"/>
      <c r="J42" s="6"/>
      <c r="K42" s="6"/>
    </row>
    <row r="43" spans="1:11" ht="15.75" customHeight="1" x14ac:dyDescent="0.2">
      <c r="A43" s="2"/>
      <c r="B43" s="3"/>
      <c r="C43" s="4"/>
      <c r="D43" s="4"/>
      <c r="E43" s="5"/>
      <c r="F43" s="4"/>
      <c r="G43" s="6"/>
      <c r="H43" s="6"/>
      <c r="I43" s="6"/>
      <c r="J43" s="6"/>
      <c r="K43" s="6"/>
    </row>
    <row r="44" spans="1:11" ht="15.75" customHeight="1" x14ac:dyDescent="0.2">
      <c r="A44" s="2"/>
      <c r="B44" s="3"/>
      <c r="C44" s="4"/>
      <c r="D44" s="4"/>
      <c r="E44" s="5"/>
      <c r="F44" s="4"/>
      <c r="G44" s="6"/>
      <c r="H44" s="6"/>
      <c r="I44" s="6"/>
      <c r="J44" s="6"/>
      <c r="K44" s="6"/>
    </row>
    <row r="45" spans="1:11" ht="15.75" customHeight="1" x14ac:dyDescent="0.2">
      <c r="A45" s="2"/>
      <c r="B45" s="3"/>
      <c r="C45" s="4"/>
      <c r="D45" s="4"/>
      <c r="E45" s="5"/>
      <c r="F45" s="4"/>
      <c r="G45" s="6"/>
      <c r="H45" s="6"/>
      <c r="I45" s="6"/>
      <c r="J45" s="6"/>
      <c r="K45" s="6"/>
    </row>
    <row r="46" spans="1:11" ht="15.75" customHeight="1" x14ac:dyDescent="0.2">
      <c r="A46" s="2"/>
      <c r="B46" s="3"/>
      <c r="C46" s="4"/>
      <c r="D46" s="4"/>
      <c r="E46" s="5"/>
      <c r="F46" s="4"/>
      <c r="G46" s="6"/>
      <c r="H46" s="6"/>
      <c r="I46" s="6"/>
      <c r="J46" s="6"/>
      <c r="K46" s="6"/>
    </row>
    <row r="47" spans="1:11" ht="15.75" customHeight="1" x14ac:dyDescent="0.2">
      <c r="A47" s="2"/>
      <c r="B47" s="3"/>
      <c r="C47" s="4"/>
      <c r="D47" s="4"/>
      <c r="E47" s="5"/>
      <c r="F47" s="4"/>
      <c r="G47" s="6"/>
      <c r="H47" s="6"/>
      <c r="I47" s="6"/>
      <c r="J47" s="6"/>
      <c r="K47" s="6"/>
    </row>
    <row r="48" spans="1:11" ht="15.75" customHeight="1" x14ac:dyDescent="0.2">
      <c r="A48" s="2"/>
      <c r="B48" s="3"/>
      <c r="C48" s="4"/>
      <c r="D48" s="4"/>
      <c r="E48" s="5"/>
      <c r="F48" s="4"/>
      <c r="G48" s="6"/>
      <c r="H48" s="6"/>
      <c r="I48" s="6"/>
      <c r="J48" s="6"/>
      <c r="K48" s="6"/>
    </row>
    <row r="49" spans="1:11" ht="15.75" customHeight="1" x14ac:dyDescent="0.2">
      <c r="A49" s="2"/>
      <c r="B49" s="3"/>
      <c r="C49" s="4"/>
      <c r="D49" s="4"/>
      <c r="E49" s="5"/>
      <c r="F49" s="4"/>
      <c r="G49" s="6"/>
      <c r="H49" s="6"/>
      <c r="I49" s="6"/>
      <c r="J49" s="6"/>
      <c r="K49" s="6"/>
    </row>
    <row r="50" spans="1:11" ht="15.75" customHeight="1" x14ac:dyDescent="0.2">
      <c r="A50" s="2"/>
      <c r="B50" s="3"/>
      <c r="C50" s="4"/>
      <c r="D50" s="4"/>
      <c r="E50" s="5"/>
      <c r="F50" s="4"/>
      <c r="G50" s="6"/>
      <c r="H50" s="6"/>
      <c r="I50" s="6"/>
      <c r="J50" s="6"/>
      <c r="K50" s="6"/>
    </row>
    <row r="51" spans="1:11" ht="15.75" customHeight="1" x14ac:dyDescent="0.2">
      <c r="A51" s="2"/>
      <c r="B51" s="3"/>
      <c r="C51" s="4"/>
      <c r="D51" s="4"/>
      <c r="E51" s="5"/>
      <c r="F51" s="4"/>
      <c r="G51" s="6"/>
      <c r="H51" s="6"/>
      <c r="I51" s="6"/>
      <c r="J51" s="6"/>
      <c r="K51" s="6"/>
    </row>
    <row r="52" spans="1:11" ht="15.75" customHeight="1" x14ac:dyDescent="0.2">
      <c r="A52" s="2"/>
      <c r="B52" s="3"/>
      <c r="C52" s="4"/>
      <c r="D52" s="4"/>
      <c r="E52" s="5"/>
      <c r="F52" s="4"/>
      <c r="G52" s="6"/>
      <c r="H52" s="6"/>
      <c r="I52" s="6"/>
      <c r="J52" s="6"/>
      <c r="K52" s="6"/>
    </row>
    <row r="53" spans="1:11" ht="15.75" customHeight="1" x14ac:dyDescent="0.2">
      <c r="A53" s="2"/>
      <c r="B53" s="3"/>
      <c r="C53" s="4"/>
      <c r="D53" s="4"/>
      <c r="E53" s="5"/>
      <c r="F53" s="4"/>
      <c r="G53" s="6"/>
      <c r="H53" s="6"/>
      <c r="I53" s="6"/>
      <c r="J53" s="6"/>
      <c r="K53" s="6"/>
    </row>
    <row r="54" spans="1:11" ht="15.75" customHeight="1" x14ac:dyDescent="0.2">
      <c r="A54" s="2"/>
      <c r="B54" s="3"/>
      <c r="C54" s="4"/>
      <c r="D54" s="4"/>
      <c r="E54" s="5"/>
      <c r="F54" s="4"/>
      <c r="G54" s="6"/>
      <c r="H54" s="6"/>
      <c r="I54" s="6"/>
      <c r="J54" s="6"/>
      <c r="K54" s="6"/>
    </row>
    <row r="55" spans="1:11" ht="15.75" customHeight="1" x14ac:dyDescent="0.2">
      <c r="A55" s="2"/>
      <c r="B55" s="3"/>
      <c r="C55" s="4"/>
      <c r="D55" s="4"/>
      <c r="E55" s="5"/>
      <c r="F55" s="4"/>
      <c r="G55" s="6"/>
      <c r="H55" s="6"/>
      <c r="I55" s="6"/>
      <c r="J55" s="6"/>
      <c r="K55" s="6"/>
    </row>
    <row r="56" spans="1:11" ht="15.75" customHeight="1" x14ac:dyDescent="0.2"/>
    <row r="57" spans="1:11" ht="15.75" customHeight="1" x14ac:dyDescent="0.2"/>
    <row r="58" spans="1:11" ht="15.75" customHeight="1" x14ac:dyDescent="0.2"/>
    <row r="59" spans="1:11" ht="15.75" customHeight="1" x14ac:dyDescent="0.2"/>
    <row r="60" spans="1:11" ht="15.75" customHeight="1" x14ac:dyDescent="0.2"/>
    <row r="61" spans="1:11" ht="15.75" customHeight="1" x14ac:dyDescent="0.2"/>
    <row r="62" spans="1:11" ht="15.75" customHeight="1" x14ac:dyDescent="0.2"/>
    <row r="63" spans="1:11" ht="15.75" customHeight="1" x14ac:dyDescent="0.2"/>
    <row r="64" spans="1:1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</sheetData>
  <mergeCells count="3">
    <mergeCell ref="A1:K1"/>
    <mergeCell ref="A3:K3"/>
    <mergeCell ref="A5:K5"/>
  </mergeCells>
  <pageMargins left="0.7" right="0.7" top="0.75" bottom="0.75" header="0" footer="0"/>
  <pageSetup orientation="portrait"/>
  <headerFooter>
    <oddFooter>&amp;LCarleton University Student Association&amp;C&amp;D &amp;T&amp;R&amp;P of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993"/>
  <sheetViews>
    <sheetView workbookViewId="0">
      <selection activeCell="V37" sqref="V37"/>
    </sheetView>
  </sheetViews>
  <sheetFormatPr baseColWidth="10" defaultColWidth="12.6640625" defaultRowHeight="15" customHeight="1" x14ac:dyDescent="0.2"/>
  <cols>
    <col min="1" max="1" width="7.6640625" customWidth="1"/>
    <col min="2" max="2" width="7.33203125" customWidth="1"/>
    <col min="3" max="3" width="13.1640625" customWidth="1"/>
    <col min="4" max="4" width="34.1640625" customWidth="1"/>
    <col min="5" max="6" width="2.83203125" customWidth="1"/>
    <col min="7" max="7" width="19.1640625" customWidth="1"/>
    <col min="8" max="11" width="1" customWidth="1"/>
    <col min="12" max="26" width="8.6640625" customWidth="1"/>
  </cols>
  <sheetData>
    <row r="1" spans="1:11" ht="20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1" ht="18" x14ac:dyDescent="0.2">
      <c r="A3" s="44" t="s">
        <v>312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5" spans="1:11" ht="16" x14ac:dyDescent="0.2">
      <c r="A5" s="45" t="s">
        <v>313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7" spans="1:11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73</v>
      </c>
      <c r="H7" s="1" t="s">
        <v>10</v>
      </c>
      <c r="I7" s="1" t="s">
        <v>10</v>
      </c>
      <c r="J7" s="1" t="s">
        <v>10</v>
      </c>
      <c r="K7" s="1" t="s">
        <v>10</v>
      </c>
    </row>
    <row r="8" spans="1:11" x14ac:dyDescent="0.2">
      <c r="A8" s="2">
        <v>1</v>
      </c>
      <c r="B8" s="3" t="s">
        <v>56</v>
      </c>
      <c r="C8" s="4" t="s">
        <v>314</v>
      </c>
      <c r="D8" s="4" t="s">
        <v>79</v>
      </c>
      <c r="E8" s="5" t="s">
        <v>59</v>
      </c>
      <c r="F8" s="4" t="s">
        <v>60</v>
      </c>
      <c r="G8" s="6">
        <v>8000</v>
      </c>
      <c r="H8" s="6"/>
      <c r="I8" s="6"/>
      <c r="J8" s="6"/>
      <c r="K8" s="6"/>
    </row>
    <row r="9" spans="1:11" x14ac:dyDescent="0.2">
      <c r="A9" s="2">
        <v>2</v>
      </c>
      <c r="B9" s="3" t="s">
        <v>56</v>
      </c>
      <c r="C9" s="4" t="s">
        <v>315</v>
      </c>
      <c r="D9" s="4" t="s">
        <v>316</v>
      </c>
      <c r="E9" s="5" t="s">
        <v>59</v>
      </c>
      <c r="F9" s="4" t="s">
        <v>60</v>
      </c>
      <c r="G9" s="6">
        <v>4250</v>
      </c>
      <c r="H9" s="6"/>
      <c r="I9" s="6"/>
      <c r="J9" s="6"/>
      <c r="K9" s="6"/>
    </row>
    <row r="10" spans="1:11" x14ac:dyDescent="0.2">
      <c r="A10" s="2">
        <v>3</v>
      </c>
      <c r="B10" s="3" t="s">
        <v>56</v>
      </c>
      <c r="C10" s="4" t="s">
        <v>317</v>
      </c>
      <c r="D10" s="4" t="s">
        <v>318</v>
      </c>
      <c r="E10" s="5" t="s">
        <v>59</v>
      </c>
      <c r="F10" s="4" t="s">
        <v>60</v>
      </c>
      <c r="G10" s="6">
        <v>4550</v>
      </c>
      <c r="H10" s="6"/>
      <c r="I10" s="6"/>
      <c r="J10" s="6"/>
      <c r="K10" s="6"/>
    </row>
    <row r="11" spans="1:11" x14ac:dyDescent="0.2">
      <c r="A11" s="2">
        <v>4</v>
      </c>
      <c r="B11" s="3" t="s">
        <v>56</v>
      </c>
      <c r="C11" s="4" t="s">
        <v>319</v>
      </c>
      <c r="D11" s="4" t="s">
        <v>320</v>
      </c>
      <c r="E11" s="5" t="s">
        <v>59</v>
      </c>
      <c r="F11" s="4" t="s">
        <v>60</v>
      </c>
      <c r="G11" s="9">
        <v>2100</v>
      </c>
      <c r="H11" s="6"/>
      <c r="I11" s="6"/>
      <c r="J11" s="6"/>
      <c r="K11" s="6"/>
    </row>
    <row r="12" spans="1:11" x14ac:dyDescent="0.2">
      <c r="A12" s="2">
        <v>5</v>
      </c>
      <c r="B12" s="3" t="s">
        <v>56</v>
      </c>
      <c r="C12" s="4" t="s">
        <v>321</v>
      </c>
      <c r="D12" s="4" t="s">
        <v>184</v>
      </c>
      <c r="E12" s="5" t="s">
        <v>59</v>
      </c>
      <c r="F12" s="4" t="s">
        <v>60</v>
      </c>
      <c r="G12" s="9">
        <f>SUM(G8:G11)</f>
        <v>18900</v>
      </c>
      <c r="H12" s="6"/>
      <c r="I12" s="6"/>
      <c r="J12" s="6"/>
      <c r="K12" s="6"/>
    </row>
    <row r="13" spans="1:11" x14ac:dyDescent="0.2">
      <c r="A13" s="2">
        <v>6</v>
      </c>
      <c r="B13" s="3" t="s">
        <v>56</v>
      </c>
      <c r="C13" s="4" t="s">
        <v>322</v>
      </c>
      <c r="D13" s="4" t="s">
        <v>323</v>
      </c>
      <c r="E13" s="5" t="s">
        <v>59</v>
      </c>
      <c r="F13" s="4" t="s">
        <v>60</v>
      </c>
      <c r="G13" s="13">
        <f>-G12</f>
        <v>-18900</v>
      </c>
      <c r="H13" s="6"/>
      <c r="I13" s="6"/>
      <c r="J13" s="6"/>
      <c r="K13" s="6"/>
    </row>
    <row r="14" spans="1:11" ht="15.75" customHeight="1" x14ac:dyDescent="0.2">
      <c r="A14" s="2"/>
      <c r="B14" s="3"/>
      <c r="C14" s="4"/>
      <c r="D14" s="4"/>
      <c r="E14" s="5"/>
      <c r="F14" s="4"/>
      <c r="G14" s="6"/>
      <c r="H14" s="6"/>
      <c r="I14" s="6"/>
      <c r="J14" s="6"/>
      <c r="K14" s="6"/>
    </row>
    <row r="15" spans="1:11" ht="15.75" customHeight="1" x14ac:dyDescent="0.2">
      <c r="A15" s="2"/>
      <c r="B15" s="3"/>
      <c r="C15" s="4"/>
      <c r="D15" s="4"/>
      <c r="E15" s="5"/>
      <c r="F15" s="4"/>
      <c r="G15" s="6"/>
      <c r="H15" s="6"/>
      <c r="I15" s="6"/>
      <c r="J15" s="6"/>
      <c r="K15" s="6"/>
    </row>
    <row r="16" spans="1:11" ht="15.75" customHeight="1" x14ac:dyDescent="0.2">
      <c r="A16" s="2"/>
      <c r="B16" s="3"/>
      <c r="C16" s="4"/>
      <c r="D16" s="4"/>
      <c r="E16" s="5"/>
      <c r="F16" s="4"/>
      <c r="G16" s="6"/>
      <c r="H16" s="6"/>
      <c r="I16" s="6"/>
      <c r="J16" s="6"/>
      <c r="K16" s="6"/>
    </row>
    <row r="17" spans="1:11" ht="15.75" customHeight="1" x14ac:dyDescent="0.2">
      <c r="A17" s="2"/>
      <c r="B17" s="3"/>
      <c r="C17" s="4"/>
      <c r="D17" s="4"/>
      <c r="E17" s="5"/>
      <c r="F17" s="4"/>
      <c r="G17" s="6"/>
      <c r="H17" s="6"/>
      <c r="I17" s="6"/>
      <c r="J17" s="6"/>
      <c r="K17" s="6"/>
    </row>
    <row r="18" spans="1:11" ht="15.75" customHeight="1" x14ac:dyDescent="0.2">
      <c r="A18" s="2"/>
      <c r="B18" s="3"/>
      <c r="C18" s="4"/>
      <c r="D18" s="4"/>
      <c r="E18" s="5"/>
      <c r="F18" s="4"/>
      <c r="G18" s="6"/>
      <c r="H18" s="6"/>
      <c r="I18" s="6"/>
      <c r="J18" s="6"/>
      <c r="K18" s="6"/>
    </row>
    <row r="19" spans="1:11" ht="15.75" customHeight="1" x14ac:dyDescent="0.2">
      <c r="A19" s="2"/>
      <c r="B19" s="3"/>
      <c r="C19" s="4"/>
      <c r="D19" s="4"/>
      <c r="E19" s="5"/>
      <c r="F19" s="4"/>
      <c r="G19" s="6"/>
      <c r="H19" s="6"/>
      <c r="I19" s="6"/>
      <c r="J19" s="6"/>
      <c r="K19" s="6"/>
    </row>
    <row r="20" spans="1:11" ht="15.75" customHeight="1" x14ac:dyDescent="0.2">
      <c r="A20" s="2"/>
      <c r="B20" s="3"/>
      <c r="C20" s="4"/>
      <c r="D20" s="4"/>
      <c r="E20" s="5"/>
      <c r="F20" s="4"/>
      <c r="G20" s="6"/>
      <c r="H20" s="6"/>
      <c r="I20" s="6"/>
      <c r="J20" s="6"/>
      <c r="K20" s="6"/>
    </row>
    <row r="21" spans="1:11" ht="15.75" customHeight="1" x14ac:dyDescent="0.2">
      <c r="A21" s="2"/>
      <c r="B21" s="3"/>
      <c r="C21" s="4"/>
      <c r="D21" s="4"/>
      <c r="E21" s="5"/>
      <c r="F21" s="4"/>
      <c r="G21" s="6"/>
      <c r="H21" s="6"/>
      <c r="I21" s="6"/>
      <c r="J21" s="6"/>
      <c r="K21" s="6"/>
    </row>
    <row r="22" spans="1:11" ht="15.75" customHeight="1" x14ac:dyDescent="0.2">
      <c r="A22" s="2"/>
      <c r="B22" s="3"/>
      <c r="C22" s="4"/>
      <c r="D22" s="4"/>
      <c r="E22" s="5"/>
      <c r="F22" s="4"/>
      <c r="G22" s="6"/>
      <c r="H22" s="6"/>
      <c r="I22" s="6"/>
      <c r="J22" s="6"/>
      <c r="K22" s="6"/>
    </row>
    <row r="23" spans="1:11" ht="15.75" customHeight="1" x14ac:dyDescent="0.2">
      <c r="A23" s="2"/>
      <c r="B23" s="3"/>
      <c r="C23" s="4"/>
      <c r="D23" s="4"/>
      <c r="E23" s="5"/>
      <c r="F23" s="4"/>
      <c r="G23" s="6"/>
      <c r="H23" s="6"/>
      <c r="I23" s="6"/>
      <c r="J23" s="6"/>
      <c r="K23" s="6"/>
    </row>
    <row r="24" spans="1:11" ht="15.75" customHeight="1" x14ac:dyDescent="0.2">
      <c r="A24" s="2"/>
      <c r="B24" s="3"/>
      <c r="C24" s="4"/>
      <c r="D24" s="4"/>
      <c r="E24" s="5"/>
      <c r="F24" s="4"/>
      <c r="G24" s="6"/>
      <c r="H24" s="6"/>
      <c r="I24" s="6"/>
      <c r="J24" s="6"/>
      <c r="K24" s="6"/>
    </row>
    <row r="25" spans="1:11" ht="15.75" customHeight="1" x14ac:dyDescent="0.2">
      <c r="A25" s="2"/>
      <c r="B25" s="3"/>
      <c r="C25" s="4"/>
      <c r="D25" s="4"/>
      <c r="E25" s="5"/>
      <c r="F25" s="4"/>
      <c r="G25" s="6"/>
      <c r="H25" s="6"/>
      <c r="I25" s="6"/>
      <c r="J25" s="6"/>
      <c r="K25" s="6"/>
    </row>
    <row r="26" spans="1:11" ht="15.75" customHeight="1" x14ac:dyDescent="0.2">
      <c r="A26" s="2"/>
      <c r="B26" s="3"/>
      <c r="C26" s="4"/>
      <c r="D26" s="4"/>
      <c r="E26" s="5"/>
      <c r="F26" s="4"/>
      <c r="G26" s="6"/>
      <c r="H26" s="6"/>
      <c r="I26" s="6"/>
      <c r="J26" s="6"/>
      <c r="K26" s="6"/>
    </row>
    <row r="27" spans="1:11" ht="15.75" customHeight="1" x14ac:dyDescent="0.2">
      <c r="A27" s="2"/>
      <c r="B27" s="3"/>
      <c r="C27" s="4"/>
      <c r="D27" s="4"/>
      <c r="E27" s="5"/>
      <c r="F27" s="4"/>
      <c r="G27" s="6"/>
      <c r="H27" s="6"/>
      <c r="I27" s="6"/>
      <c r="J27" s="6"/>
      <c r="K27" s="6"/>
    </row>
    <row r="28" spans="1:11" ht="15.75" customHeight="1" x14ac:dyDescent="0.2">
      <c r="A28" s="2"/>
      <c r="B28" s="3"/>
      <c r="C28" s="4"/>
      <c r="D28" s="4"/>
      <c r="E28" s="5"/>
      <c r="F28" s="4"/>
      <c r="G28" s="6"/>
      <c r="H28" s="6"/>
      <c r="I28" s="6"/>
      <c r="J28" s="6"/>
      <c r="K28" s="6"/>
    </row>
    <row r="29" spans="1:11" ht="15.75" customHeight="1" x14ac:dyDescent="0.2">
      <c r="A29" s="2"/>
      <c r="B29" s="3"/>
      <c r="C29" s="4"/>
      <c r="D29" s="4"/>
      <c r="E29" s="5"/>
      <c r="F29" s="4"/>
      <c r="G29" s="6"/>
      <c r="H29" s="6"/>
      <c r="I29" s="6"/>
      <c r="J29" s="6"/>
      <c r="K29" s="6"/>
    </row>
    <row r="30" spans="1:11" ht="15.75" customHeight="1" x14ac:dyDescent="0.2"/>
    <row r="31" spans="1:11" ht="15.75" customHeight="1" x14ac:dyDescent="0.2"/>
    <row r="32" spans="1:1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</sheetData>
  <mergeCells count="3">
    <mergeCell ref="A1:K1"/>
    <mergeCell ref="A3:K3"/>
    <mergeCell ref="A5:K5"/>
  </mergeCells>
  <pageMargins left="0.7" right="0.7" top="0.75" bottom="0.75" header="0" footer="0"/>
  <pageSetup orientation="portrait"/>
  <headerFooter>
    <oddFooter>&amp;LCarleton University Student Association&amp;C&amp;D &amp;T&amp;R&amp;P of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990"/>
  <sheetViews>
    <sheetView workbookViewId="0">
      <selection activeCell="I7" sqref="I7"/>
    </sheetView>
  </sheetViews>
  <sheetFormatPr baseColWidth="10" defaultColWidth="12.6640625" defaultRowHeight="15" customHeight="1" x14ac:dyDescent="0.2"/>
  <cols>
    <col min="1" max="1" width="7.6640625" customWidth="1"/>
    <col min="2" max="2" width="7.33203125" customWidth="1"/>
    <col min="3" max="3" width="12.6640625" customWidth="1"/>
    <col min="4" max="4" width="21.1640625" customWidth="1"/>
    <col min="5" max="6" width="2.83203125" customWidth="1"/>
    <col min="7" max="7" width="19.1640625" customWidth="1"/>
    <col min="8" max="11" width="1" customWidth="1"/>
    <col min="12" max="26" width="8.6640625" customWidth="1"/>
  </cols>
  <sheetData>
    <row r="1" spans="1:13" ht="20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3" ht="18" x14ac:dyDescent="0.2">
      <c r="A3" s="44" t="s">
        <v>324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5" spans="1:13" ht="16" x14ac:dyDescent="0.2">
      <c r="A5" s="45" t="s">
        <v>325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7" spans="1:13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73</v>
      </c>
      <c r="H7" s="1" t="s">
        <v>10</v>
      </c>
      <c r="I7" s="1" t="s">
        <v>10</v>
      </c>
      <c r="J7" s="1" t="s">
        <v>10</v>
      </c>
      <c r="K7" s="1" t="s">
        <v>10</v>
      </c>
    </row>
    <row r="8" spans="1:13" x14ac:dyDescent="0.2">
      <c r="A8" s="2">
        <v>1</v>
      </c>
      <c r="B8" s="3" t="s">
        <v>56</v>
      </c>
      <c r="C8" s="4" t="s">
        <v>326</v>
      </c>
      <c r="D8" s="4" t="s">
        <v>327</v>
      </c>
      <c r="E8" s="5" t="s">
        <v>59</v>
      </c>
      <c r="F8" s="4" t="s">
        <v>60</v>
      </c>
      <c r="G8" s="6">
        <v>16500</v>
      </c>
      <c r="H8" s="6"/>
      <c r="I8" s="6"/>
      <c r="J8" s="6"/>
      <c r="K8" s="6"/>
      <c r="M8" s="8"/>
    </row>
    <row r="9" spans="1:13" x14ac:dyDescent="0.2">
      <c r="A9" s="2">
        <v>2</v>
      </c>
      <c r="B9" s="3" t="s">
        <v>56</v>
      </c>
      <c r="C9" s="4" t="s">
        <v>328</v>
      </c>
      <c r="D9" s="4" t="s">
        <v>329</v>
      </c>
      <c r="E9" s="5" t="s">
        <v>59</v>
      </c>
      <c r="F9" s="4" t="s">
        <v>60</v>
      </c>
      <c r="G9" s="6">
        <v>12500</v>
      </c>
      <c r="H9" s="6"/>
      <c r="I9" s="6"/>
      <c r="J9" s="6"/>
      <c r="K9" s="6"/>
    </row>
    <row r="10" spans="1:13" x14ac:dyDescent="0.2">
      <c r="A10" s="2">
        <v>3</v>
      </c>
      <c r="B10" s="3" t="s">
        <v>56</v>
      </c>
      <c r="C10" s="4" t="s">
        <v>330</v>
      </c>
      <c r="D10" s="4" t="s">
        <v>105</v>
      </c>
      <c r="E10" s="5" t="s">
        <v>59</v>
      </c>
      <c r="F10" s="4" t="s">
        <v>60</v>
      </c>
      <c r="G10" s="9">
        <v>2750.8719999999998</v>
      </c>
      <c r="H10" s="6"/>
      <c r="I10" s="6"/>
      <c r="J10" s="6"/>
      <c r="K10" s="6"/>
    </row>
    <row r="11" spans="1:13" ht="15.75" customHeight="1" x14ac:dyDescent="0.2">
      <c r="A11" s="2">
        <v>4</v>
      </c>
      <c r="B11" s="3" t="s">
        <v>56</v>
      </c>
      <c r="C11" s="4" t="s">
        <v>331</v>
      </c>
      <c r="D11" s="4" t="s">
        <v>184</v>
      </c>
      <c r="E11" s="5" t="s">
        <v>59</v>
      </c>
      <c r="F11" s="4" t="s">
        <v>60</v>
      </c>
      <c r="G11" s="9">
        <f>SUM(G8:G10)</f>
        <v>31750.871999999999</v>
      </c>
      <c r="H11" s="6"/>
      <c r="I11" s="6"/>
      <c r="J11" s="6"/>
      <c r="K11" s="6"/>
    </row>
    <row r="12" spans="1:13" ht="15.75" customHeight="1" x14ac:dyDescent="0.2">
      <c r="A12" s="2">
        <v>5</v>
      </c>
      <c r="B12" s="3" t="s">
        <v>56</v>
      </c>
      <c r="C12" s="4" t="s">
        <v>332</v>
      </c>
      <c r="D12" s="4" t="s">
        <v>333</v>
      </c>
      <c r="E12" s="5" t="s">
        <v>59</v>
      </c>
      <c r="F12" s="4" t="s">
        <v>60</v>
      </c>
      <c r="G12" s="13">
        <f>-G11</f>
        <v>-31750.871999999999</v>
      </c>
      <c r="H12" s="6"/>
      <c r="I12" s="6"/>
      <c r="J12" s="6"/>
      <c r="K12" s="6"/>
    </row>
    <row r="13" spans="1:13" ht="15.75" customHeight="1" x14ac:dyDescent="0.2">
      <c r="A13" s="2"/>
      <c r="B13" s="3"/>
      <c r="C13" s="4"/>
      <c r="D13" s="4"/>
      <c r="E13" s="5"/>
      <c r="F13" s="4"/>
      <c r="G13" s="6"/>
      <c r="H13" s="6"/>
      <c r="I13" s="6"/>
      <c r="J13" s="6"/>
      <c r="K13" s="6"/>
    </row>
    <row r="14" spans="1:13" ht="15.75" customHeight="1" x14ac:dyDescent="0.2">
      <c r="A14" s="2"/>
      <c r="B14" s="3"/>
      <c r="C14" s="4"/>
      <c r="D14" s="4"/>
      <c r="E14" s="5"/>
      <c r="F14" s="4"/>
      <c r="G14" s="6"/>
      <c r="H14" s="6"/>
      <c r="I14" s="6"/>
      <c r="J14" s="6"/>
      <c r="K14" s="6"/>
    </row>
    <row r="15" spans="1:13" ht="15.75" customHeight="1" x14ac:dyDescent="0.2">
      <c r="A15" s="2"/>
      <c r="B15" s="3"/>
      <c r="C15" s="4"/>
      <c r="D15" s="4"/>
      <c r="E15" s="5"/>
      <c r="F15" s="4"/>
      <c r="G15" s="6"/>
      <c r="H15" s="6"/>
      <c r="I15" s="6"/>
      <c r="J15" s="6"/>
      <c r="K15" s="6"/>
    </row>
    <row r="16" spans="1:13" ht="15.75" customHeight="1" x14ac:dyDescent="0.2">
      <c r="A16" s="2"/>
      <c r="B16" s="3"/>
      <c r="C16" s="4"/>
      <c r="D16" s="4"/>
      <c r="E16" s="5"/>
      <c r="F16" s="4"/>
      <c r="G16" s="6"/>
      <c r="H16" s="6"/>
      <c r="I16" s="6"/>
      <c r="J16" s="6"/>
      <c r="K16" s="6"/>
    </row>
    <row r="17" spans="1:11" ht="15.75" customHeight="1" x14ac:dyDescent="0.2">
      <c r="A17" s="2"/>
      <c r="B17" s="3"/>
      <c r="C17" s="4"/>
      <c r="D17" s="4"/>
      <c r="E17" s="5"/>
      <c r="F17" s="4"/>
      <c r="G17" s="6"/>
      <c r="H17" s="6"/>
      <c r="I17" s="6"/>
      <c r="J17" s="6"/>
      <c r="K17" s="6"/>
    </row>
    <row r="18" spans="1:11" ht="15.75" customHeight="1" x14ac:dyDescent="0.2">
      <c r="A18" s="2"/>
      <c r="B18" s="3"/>
      <c r="C18" s="4"/>
      <c r="D18" s="4"/>
      <c r="E18" s="5"/>
      <c r="F18" s="4"/>
      <c r="G18" s="6"/>
      <c r="H18" s="6"/>
      <c r="I18" s="6"/>
      <c r="J18" s="6"/>
      <c r="K18" s="6"/>
    </row>
    <row r="19" spans="1:11" ht="15.75" customHeight="1" x14ac:dyDescent="0.2">
      <c r="A19" s="2"/>
      <c r="B19" s="3"/>
      <c r="C19" s="4"/>
      <c r="D19" s="4"/>
      <c r="E19" s="5"/>
      <c r="F19" s="4"/>
      <c r="G19" s="6"/>
      <c r="H19" s="6"/>
      <c r="I19" s="6"/>
      <c r="J19" s="6"/>
      <c r="K19" s="6"/>
    </row>
    <row r="20" spans="1:11" ht="15.75" customHeight="1" x14ac:dyDescent="0.2">
      <c r="A20" s="2"/>
      <c r="B20" s="3"/>
      <c r="C20" s="4"/>
      <c r="D20" s="4"/>
      <c r="E20" s="5"/>
      <c r="F20" s="4"/>
      <c r="G20" s="6"/>
      <c r="H20" s="6"/>
      <c r="I20" s="6"/>
      <c r="J20" s="6"/>
      <c r="K20" s="6"/>
    </row>
    <row r="21" spans="1:11" ht="15.75" customHeight="1" x14ac:dyDescent="0.2">
      <c r="A21" s="2"/>
      <c r="B21" s="3"/>
      <c r="C21" s="4"/>
      <c r="D21" s="4"/>
      <c r="E21" s="5"/>
      <c r="F21" s="4"/>
      <c r="G21" s="6"/>
      <c r="H21" s="6"/>
      <c r="I21" s="6"/>
      <c r="J21" s="6"/>
      <c r="K21" s="6"/>
    </row>
    <row r="22" spans="1:11" ht="15.75" customHeight="1" x14ac:dyDescent="0.2">
      <c r="A22" s="2"/>
      <c r="B22" s="3"/>
      <c r="C22" s="4"/>
      <c r="D22" s="4"/>
      <c r="E22" s="5"/>
      <c r="F22" s="4"/>
      <c r="G22" s="6"/>
      <c r="H22" s="6"/>
      <c r="I22" s="6"/>
      <c r="J22" s="6"/>
      <c r="K22" s="6"/>
    </row>
    <row r="23" spans="1:11" ht="15.75" customHeight="1" x14ac:dyDescent="0.2">
      <c r="A23" s="2"/>
      <c r="B23" s="3"/>
      <c r="C23" s="4"/>
      <c r="D23" s="4"/>
      <c r="E23" s="5"/>
      <c r="F23" s="4"/>
      <c r="G23" s="6"/>
      <c r="H23" s="6"/>
      <c r="I23" s="6"/>
      <c r="J23" s="6"/>
      <c r="K23" s="6"/>
    </row>
    <row r="24" spans="1:11" ht="15.75" customHeight="1" x14ac:dyDescent="0.2">
      <c r="A24" s="2"/>
      <c r="B24" s="3"/>
      <c r="C24" s="4"/>
      <c r="D24" s="4"/>
      <c r="E24" s="5"/>
      <c r="F24" s="4"/>
      <c r="G24" s="6"/>
      <c r="H24" s="6"/>
      <c r="I24" s="6"/>
      <c r="J24" s="6"/>
      <c r="K24" s="6"/>
    </row>
    <row r="25" spans="1:11" ht="15.75" customHeight="1" x14ac:dyDescent="0.2">
      <c r="A25" s="2"/>
      <c r="B25" s="3"/>
      <c r="C25" s="4"/>
      <c r="D25" s="4"/>
      <c r="E25" s="5"/>
      <c r="F25" s="4"/>
      <c r="G25" s="6"/>
      <c r="H25" s="6"/>
      <c r="I25" s="6"/>
      <c r="J25" s="6"/>
      <c r="K25" s="6"/>
    </row>
    <row r="26" spans="1:11" ht="15.75" customHeight="1" x14ac:dyDescent="0.2">
      <c r="A26" s="2"/>
      <c r="B26" s="3"/>
      <c r="C26" s="4"/>
      <c r="D26" s="4"/>
      <c r="E26" s="5"/>
      <c r="F26" s="4"/>
      <c r="G26" s="6"/>
      <c r="H26" s="6"/>
      <c r="I26" s="6"/>
      <c r="J26" s="6"/>
      <c r="K26" s="6"/>
    </row>
    <row r="27" spans="1:11" ht="15.75" customHeight="1" x14ac:dyDescent="0.2">
      <c r="A27" s="2"/>
      <c r="B27" s="3"/>
      <c r="C27" s="4"/>
      <c r="D27" s="4"/>
      <c r="E27" s="5"/>
      <c r="F27" s="4"/>
      <c r="G27" s="6"/>
      <c r="H27" s="6"/>
      <c r="I27" s="6"/>
      <c r="J27" s="6"/>
      <c r="K27" s="6"/>
    </row>
    <row r="28" spans="1:11" ht="15.75" customHeight="1" x14ac:dyDescent="0.2">
      <c r="A28" s="2"/>
      <c r="B28" s="3"/>
      <c r="C28" s="4"/>
      <c r="D28" s="4"/>
      <c r="E28" s="5"/>
      <c r="F28" s="4"/>
      <c r="G28" s="6"/>
      <c r="H28" s="6"/>
      <c r="I28" s="6"/>
      <c r="J28" s="6"/>
      <c r="K28" s="6"/>
    </row>
    <row r="29" spans="1:11" ht="15.75" customHeight="1" x14ac:dyDescent="0.2">
      <c r="A29" s="2"/>
      <c r="B29" s="3"/>
      <c r="C29" s="4"/>
      <c r="D29" s="4"/>
      <c r="E29" s="5"/>
      <c r="F29" s="4"/>
      <c r="G29" s="6"/>
      <c r="H29" s="6"/>
      <c r="I29" s="6"/>
      <c r="J29" s="6"/>
      <c r="K29" s="6"/>
    </row>
    <row r="30" spans="1:11" ht="15.75" customHeight="1" x14ac:dyDescent="0.2">
      <c r="A30" s="2"/>
      <c r="B30" s="3"/>
      <c r="C30" s="4"/>
      <c r="D30" s="4"/>
      <c r="E30" s="5"/>
      <c r="F30" s="4"/>
      <c r="G30" s="6"/>
      <c r="H30" s="6"/>
      <c r="I30" s="6"/>
      <c r="J30" s="6"/>
      <c r="K30" s="6"/>
    </row>
    <row r="31" spans="1:11" ht="15.75" customHeight="1" x14ac:dyDescent="0.2">
      <c r="A31" s="2"/>
      <c r="B31" s="3"/>
      <c r="C31" s="4"/>
      <c r="D31" s="4"/>
      <c r="E31" s="5"/>
      <c r="F31" s="4"/>
      <c r="G31" s="6"/>
      <c r="H31" s="6"/>
      <c r="I31" s="6"/>
      <c r="J31" s="6"/>
      <c r="K31" s="6"/>
    </row>
    <row r="32" spans="1:1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</sheetData>
  <mergeCells count="3">
    <mergeCell ref="A1:K1"/>
    <mergeCell ref="A3:K3"/>
    <mergeCell ref="A5:K5"/>
  </mergeCells>
  <pageMargins left="0.7" right="0.7" top="0.75" bottom="0.75" header="0" footer="0"/>
  <pageSetup orientation="portrait"/>
  <headerFooter>
    <oddFooter>&amp;LCarleton University Student Association&amp;C&amp;D &amp;T&amp;R&amp;P of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963"/>
  <sheetViews>
    <sheetView workbookViewId="0">
      <selection activeCell="O23" sqref="O23"/>
    </sheetView>
  </sheetViews>
  <sheetFormatPr baseColWidth="10" defaultColWidth="12.6640625" defaultRowHeight="15" customHeight="1" x14ac:dyDescent="0.2"/>
  <cols>
    <col min="1" max="1" width="7.6640625" customWidth="1"/>
    <col min="2" max="2" width="7.33203125" customWidth="1"/>
    <col min="3" max="3" width="17.1640625" customWidth="1"/>
    <col min="4" max="4" width="28.1640625" customWidth="1"/>
    <col min="5" max="6" width="2.83203125" customWidth="1"/>
    <col min="7" max="7" width="19.1640625" customWidth="1"/>
    <col min="8" max="11" width="1" customWidth="1"/>
    <col min="12" max="13" width="8.6640625" customWidth="1"/>
    <col min="14" max="14" width="14.83203125" customWidth="1"/>
    <col min="15" max="15" width="12.1640625" customWidth="1"/>
    <col min="16" max="20" width="8.6640625" customWidth="1"/>
    <col min="21" max="21" width="10.1640625" customWidth="1"/>
    <col min="22" max="26" width="8.6640625" customWidth="1"/>
  </cols>
  <sheetData>
    <row r="1" spans="1:23" ht="20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23" ht="18" x14ac:dyDescent="0.2">
      <c r="A3" s="44" t="s">
        <v>334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5" spans="1:23" ht="16" x14ac:dyDescent="0.2">
      <c r="A5" s="45" t="s">
        <v>335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7" spans="1:23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73</v>
      </c>
      <c r="H7" s="1" t="s">
        <v>10</v>
      </c>
      <c r="I7" s="1" t="s">
        <v>10</v>
      </c>
      <c r="J7" s="1" t="s">
        <v>10</v>
      </c>
      <c r="K7" s="1" t="s">
        <v>10</v>
      </c>
    </row>
    <row r="8" spans="1:23" ht="15.75" customHeight="1" x14ac:dyDescent="0.2">
      <c r="A8" s="2">
        <v>1</v>
      </c>
      <c r="B8" s="3" t="s">
        <v>56</v>
      </c>
      <c r="C8" s="4" t="s">
        <v>336</v>
      </c>
      <c r="D8" s="4" t="s">
        <v>337</v>
      </c>
      <c r="E8" s="5" t="s">
        <v>59</v>
      </c>
      <c r="F8" s="4" t="s">
        <v>60</v>
      </c>
      <c r="G8" s="9">
        <v>12000</v>
      </c>
      <c r="H8" s="6"/>
      <c r="I8" s="6"/>
      <c r="J8" s="6"/>
      <c r="K8" s="6"/>
    </row>
    <row r="9" spans="1:23" ht="15.75" customHeight="1" x14ac:dyDescent="0.2">
      <c r="A9" s="2">
        <v>3</v>
      </c>
      <c r="B9" s="3" t="s">
        <v>56</v>
      </c>
      <c r="C9" s="4" t="s">
        <v>338</v>
      </c>
      <c r="D9" s="4" t="s">
        <v>75</v>
      </c>
      <c r="E9" s="5" t="s">
        <v>59</v>
      </c>
      <c r="F9" s="4" t="s">
        <v>60</v>
      </c>
      <c r="G9" s="6">
        <v>1000</v>
      </c>
      <c r="H9" s="6"/>
      <c r="I9" s="6"/>
      <c r="J9" s="6"/>
      <c r="K9" s="6"/>
    </row>
    <row r="10" spans="1:23" ht="15.75" customHeight="1" x14ac:dyDescent="0.2">
      <c r="A10" s="2">
        <v>4</v>
      </c>
      <c r="B10" s="3" t="s">
        <v>56</v>
      </c>
      <c r="C10" s="4" t="s">
        <v>339</v>
      </c>
      <c r="D10" s="4" t="s">
        <v>340</v>
      </c>
      <c r="E10" s="5" t="s">
        <v>59</v>
      </c>
      <c r="F10" s="4" t="s">
        <v>60</v>
      </c>
      <c r="G10" s="6">
        <v>1000</v>
      </c>
      <c r="H10" s="6"/>
      <c r="I10" s="6"/>
      <c r="J10" s="6"/>
      <c r="K10" s="6"/>
    </row>
    <row r="11" spans="1:23" ht="15.75" customHeight="1" x14ac:dyDescent="0.2">
      <c r="A11" s="2">
        <v>5</v>
      </c>
      <c r="B11" s="3" t="s">
        <v>56</v>
      </c>
      <c r="C11" s="4" t="s">
        <v>341</v>
      </c>
      <c r="D11" s="4" t="s">
        <v>342</v>
      </c>
      <c r="E11" s="5" t="s">
        <v>59</v>
      </c>
      <c r="F11" s="4" t="s">
        <v>60</v>
      </c>
      <c r="G11" s="6">
        <v>14000</v>
      </c>
      <c r="H11" s="6"/>
      <c r="I11" s="6"/>
      <c r="J11" s="6"/>
      <c r="K11" s="6"/>
    </row>
    <row r="12" spans="1:23" ht="15.75" customHeight="1" x14ac:dyDescent="0.2">
      <c r="A12" s="2">
        <v>6</v>
      </c>
      <c r="B12" s="3" t="s">
        <v>56</v>
      </c>
      <c r="C12" s="4" t="s">
        <v>343</v>
      </c>
      <c r="D12" s="4" t="s">
        <v>344</v>
      </c>
      <c r="E12" s="5" t="s">
        <v>59</v>
      </c>
      <c r="F12" s="4" t="s">
        <v>60</v>
      </c>
      <c r="G12" s="6">
        <v>1000</v>
      </c>
      <c r="H12" s="6"/>
      <c r="I12" s="6"/>
      <c r="J12" s="6"/>
      <c r="K12" s="6"/>
      <c r="T12" s="17"/>
      <c r="U12" s="18"/>
      <c r="V12" s="17"/>
      <c r="W12" s="18"/>
    </row>
    <row r="13" spans="1:23" ht="15.75" customHeight="1" x14ac:dyDescent="0.2">
      <c r="A13" s="2">
        <v>7</v>
      </c>
      <c r="B13" s="3" t="s">
        <v>56</v>
      </c>
      <c r="C13" s="4" t="s">
        <v>345</v>
      </c>
      <c r="D13" s="4" t="s">
        <v>83</v>
      </c>
      <c r="E13" s="5" t="s">
        <v>59</v>
      </c>
      <c r="F13" s="4" t="s">
        <v>60</v>
      </c>
      <c r="G13" s="6">
        <v>139832.20000000001</v>
      </c>
      <c r="H13" s="6"/>
      <c r="I13" s="6"/>
      <c r="J13" s="6"/>
      <c r="K13" s="6"/>
      <c r="U13" s="6"/>
      <c r="V13" s="17"/>
    </row>
    <row r="14" spans="1:23" ht="15.75" customHeight="1" x14ac:dyDescent="0.2">
      <c r="A14" s="2">
        <v>8</v>
      </c>
      <c r="B14" s="3" t="s">
        <v>56</v>
      </c>
      <c r="C14" s="4" t="s">
        <v>346</v>
      </c>
      <c r="D14" s="4" t="s">
        <v>347</v>
      </c>
      <c r="E14" s="5" t="s">
        <v>59</v>
      </c>
      <c r="F14" s="4" t="s">
        <v>60</v>
      </c>
      <c r="G14" s="19">
        <v>18950</v>
      </c>
      <c r="H14" s="6"/>
      <c r="I14" s="6"/>
      <c r="J14" s="6"/>
      <c r="K14" s="6"/>
    </row>
    <row r="15" spans="1:23" ht="15.75" customHeight="1" x14ac:dyDescent="0.2">
      <c r="A15" s="2">
        <v>9</v>
      </c>
      <c r="B15" s="3" t="s">
        <v>56</v>
      </c>
      <c r="C15" s="4" t="s">
        <v>348</v>
      </c>
      <c r="D15" s="4" t="s">
        <v>85</v>
      </c>
      <c r="E15" s="5" t="s">
        <v>59</v>
      </c>
      <c r="F15" s="4" t="s">
        <v>60</v>
      </c>
      <c r="G15" s="6">
        <v>19576.509999999998</v>
      </c>
      <c r="H15" s="6"/>
      <c r="I15" s="6"/>
      <c r="J15" s="6"/>
      <c r="K15" s="6"/>
    </row>
    <row r="16" spans="1:23" ht="15.75" customHeight="1" x14ac:dyDescent="0.2">
      <c r="A16" s="2">
        <v>10</v>
      </c>
      <c r="B16" s="3" t="s">
        <v>56</v>
      </c>
      <c r="C16" s="4" t="s">
        <v>349</v>
      </c>
      <c r="D16" s="4" t="s">
        <v>350</v>
      </c>
      <c r="E16" s="5" t="s">
        <v>59</v>
      </c>
      <c r="F16" s="4" t="s">
        <v>60</v>
      </c>
      <c r="G16" s="6">
        <v>1895</v>
      </c>
      <c r="H16" s="6"/>
      <c r="I16" s="6"/>
      <c r="J16" s="6"/>
      <c r="K16" s="6"/>
    </row>
    <row r="17" spans="1:14" ht="15.75" customHeight="1" x14ac:dyDescent="0.2">
      <c r="A17" s="2">
        <v>11</v>
      </c>
      <c r="B17" s="3" t="s">
        <v>56</v>
      </c>
      <c r="C17" s="4" t="s">
        <v>351</v>
      </c>
      <c r="D17" s="4" t="s">
        <v>105</v>
      </c>
      <c r="E17" s="5" t="s">
        <v>59</v>
      </c>
      <c r="F17" s="4" t="s">
        <v>60</v>
      </c>
      <c r="G17" s="6">
        <v>15419.157376000003</v>
      </c>
      <c r="H17" s="6"/>
      <c r="I17" s="6"/>
      <c r="J17" s="6"/>
      <c r="K17" s="6"/>
    </row>
    <row r="18" spans="1:14" ht="15.75" customHeight="1" x14ac:dyDescent="0.2">
      <c r="A18" s="2">
        <v>12</v>
      </c>
      <c r="B18" s="3" t="s">
        <v>56</v>
      </c>
      <c r="C18" s="4" t="s">
        <v>352</v>
      </c>
      <c r="D18" s="4" t="s">
        <v>154</v>
      </c>
      <c r="E18" s="5" t="s">
        <v>59</v>
      </c>
      <c r="F18" s="4" t="s">
        <v>60</v>
      </c>
      <c r="G18" s="6">
        <f>SUM(G8:G17)</f>
        <v>224672.86737600004</v>
      </c>
      <c r="H18" s="6"/>
      <c r="I18" s="6"/>
      <c r="J18" s="6"/>
      <c r="K18" s="6"/>
    </row>
    <row r="19" spans="1:14" ht="15.75" customHeight="1" x14ac:dyDescent="0.2">
      <c r="A19" s="2">
        <v>13</v>
      </c>
      <c r="B19" s="3" t="s">
        <v>56</v>
      </c>
      <c r="C19" s="4" t="s">
        <v>353</v>
      </c>
      <c r="D19" s="4" t="s">
        <v>354</v>
      </c>
      <c r="E19" s="5" t="s">
        <v>59</v>
      </c>
      <c r="F19" s="4" t="s">
        <v>60</v>
      </c>
      <c r="G19" s="11">
        <f>-G18</f>
        <v>-224672.86737600004</v>
      </c>
      <c r="H19" s="6"/>
      <c r="I19" s="6"/>
      <c r="J19" s="6"/>
      <c r="K19" s="6"/>
      <c r="N19" s="8"/>
    </row>
    <row r="20" spans="1:14" ht="15.75" customHeight="1" x14ac:dyDescent="0.2">
      <c r="A20" s="2"/>
      <c r="B20" s="3"/>
      <c r="C20" s="4" t="s">
        <v>60</v>
      </c>
      <c r="D20" s="4" t="s">
        <v>60</v>
      </c>
      <c r="E20" s="5"/>
      <c r="F20" s="4" t="s">
        <v>60</v>
      </c>
      <c r="G20" s="6"/>
      <c r="H20" s="6"/>
      <c r="I20" s="6"/>
      <c r="J20" s="6"/>
      <c r="K20" s="6"/>
    </row>
    <row r="21" spans="1:14" ht="15.75" customHeight="1" x14ac:dyDescent="0.2">
      <c r="A21" s="2"/>
      <c r="B21" s="3"/>
      <c r="C21" s="4"/>
      <c r="D21" s="4"/>
      <c r="E21" s="5"/>
      <c r="F21" s="4"/>
      <c r="G21" s="6"/>
      <c r="H21" s="6"/>
      <c r="I21" s="6"/>
      <c r="J21" s="6"/>
      <c r="K21" s="6"/>
    </row>
    <row r="22" spans="1:14" ht="15.75" customHeight="1" x14ac:dyDescent="0.2">
      <c r="A22" s="2"/>
      <c r="B22" s="3"/>
      <c r="C22" s="4"/>
      <c r="D22" s="4"/>
      <c r="E22" s="5"/>
      <c r="F22" s="4"/>
      <c r="G22" s="6"/>
      <c r="H22" s="6"/>
      <c r="I22" s="6"/>
      <c r="J22" s="6"/>
      <c r="K22" s="6"/>
    </row>
    <row r="23" spans="1:14" ht="15.75" customHeight="1" x14ac:dyDescent="0.2">
      <c r="A23" s="2"/>
      <c r="B23" s="3"/>
      <c r="C23" s="4"/>
      <c r="D23" s="4"/>
      <c r="E23" s="5"/>
      <c r="F23" s="4"/>
      <c r="G23" s="6"/>
      <c r="H23" s="6"/>
      <c r="I23" s="6"/>
      <c r="J23" s="6"/>
      <c r="K23" s="6"/>
    </row>
    <row r="24" spans="1:14" ht="15.75" customHeight="1" x14ac:dyDescent="0.2">
      <c r="A24" s="2"/>
      <c r="B24" s="3"/>
      <c r="C24" s="4"/>
      <c r="D24" s="4"/>
      <c r="E24" s="5"/>
      <c r="F24" s="4"/>
      <c r="G24" s="6"/>
      <c r="H24" s="6"/>
      <c r="I24" s="6"/>
      <c r="J24" s="6"/>
      <c r="K24" s="6"/>
    </row>
    <row r="25" spans="1:14" ht="15.75" customHeight="1" x14ac:dyDescent="0.2">
      <c r="A25" s="2"/>
      <c r="B25" s="3"/>
      <c r="C25" s="4"/>
      <c r="D25" s="4"/>
      <c r="E25" s="5"/>
      <c r="F25" s="4"/>
      <c r="G25" s="6"/>
      <c r="H25" s="6"/>
      <c r="I25" s="6"/>
      <c r="J25" s="6"/>
      <c r="K25" s="6"/>
    </row>
    <row r="26" spans="1:14" ht="15.75" customHeight="1" x14ac:dyDescent="0.2">
      <c r="A26" s="2"/>
      <c r="B26" s="3"/>
      <c r="C26" s="4"/>
      <c r="D26" s="4"/>
      <c r="E26" s="5"/>
      <c r="F26" s="4"/>
      <c r="G26" s="6"/>
      <c r="H26" s="6"/>
      <c r="I26" s="6"/>
      <c r="J26" s="6"/>
      <c r="K26" s="6"/>
    </row>
    <row r="27" spans="1:14" ht="15.75" customHeight="1" x14ac:dyDescent="0.2">
      <c r="A27" s="2"/>
      <c r="B27" s="3"/>
      <c r="C27" s="4"/>
      <c r="D27" s="4"/>
      <c r="E27" s="5"/>
      <c r="F27" s="4"/>
      <c r="G27" s="6"/>
      <c r="H27" s="6"/>
      <c r="I27" s="6"/>
      <c r="J27" s="6"/>
      <c r="K27" s="6"/>
    </row>
    <row r="28" spans="1:14" ht="15.75" customHeight="1" x14ac:dyDescent="0.2">
      <c r="A28" s="2"/>
      <c r="B28" s="3"/>
      <c r="C28" s="4"/>
      <c r="D28" s="4"/>
      <c r="E28" s="5"/>
      <c r="F28" s="4"/>
      <c r="G28" s="6"/>
      <c r="H28" s="6"/>
      <c r="I28" s="6"/>
      <c r="J28" s="6"/>
      <c r="K28" s="6"/>
    </row>
    <row r="29" spans="1:14" ht="15.75" customHeight="1" x14ac:dyDescent="0.2">
      <c r="A29" s="2"/>
      <c r="B29" s="3"/>
      <c r="C29" s="4"/>
      <c r="D29" s="4"/>
      <c r="E29" s="5"/>
      <c r="F29" s="4"/>
      <c r="G29" s="6"/>
      <c r="H29" s="6"/>
      <c r="I29" s="6"/>
      <c r="J29" s="6"/>
      <c r="K29" s="6"/>
    </row>
    <row r="30" spans="1:14" ht="15.75" customHeight="1" x14ac:dyDescent="0.2">
      <c r="A30" s="2"/>
      <c r="B30" s="3"/>
      <c r="C30" s="4"/>
      <c r="D30" s="4"/>
      <c r="E30" s="5"/>
      <c r="F30" s="4"/>
      <c r="G30" s="6"/>
      <c r="H30" s="6"/>
      <c r="I30" s="6"/>
      <c r="J30" s="6"/>
      <c r="K30" s="6"/>
    </row>
    <row r="31" spans="1:14" ht="15.75" customHeight="1" x14ac:dyDescent="0.2">
      <c r="A31" s="2"/>
      <c r="B31" s="3"/>
      <c r="C31" s="4"/>
      <c r="D31" s="4"/>
      <c r="E31" s="5"/>
      <c r="F31" s="4"/>
      <c r="G31" s="6"/>
      <c r="H31" s="6"/>
      <c r="I31" s="6"/>
      <c r="J31" s="6"/>
      <c r="K31" s="6"/>
    </row>
    <row r="32" spans="1:14" ht="15.75" customHeight="1" x14ac:dyDescent="0.2">
      <c r="A32" s="2"/>
      <c r="B32" s="3"/>
      <c r="C32" s="4"/>
      <c r="D32" s="4"/>
      <c r="E32" s="5"/>
      <c r="F32" s="4"/>
      <c r="G32" s="6"/>
      <c r="H32" s="6"/>
      <c r="I32" s="6"/>
      <c r="J32" s="6"/>
      <c r="K32" s="6"/>
    </row>
    <row r="33" spans="1:11" ht="15.75" customHeight="1" x14ac:dyDescent="0.2">
      <c r="A33" s="2"/>
      <c r="B33" s="3"/>
      <c r="C33" s="4"/>
      <c r="D33" s="4"/>
      <c r="E33" s="5"/>
      <c r="F33" s="4"/>
      <c r="G33" s="6"/>
      <c r="H33" s="6"/>
      <c r="I33" s="6"/>
      <c r="J33" s="6"/>
      <c r="K33" s="6"/>
    </row>
    <row r="34" spans="1:11" ht="15.75" customHeight="1" x14ac:dyDescent="0.2">
      <c r="A34" s="2"/>
      <c r="B34" s="3"/>
      <c r="C34" s="4"/>
      <c r="D34" s="4"/>
      <c r="E34" s="5"/>
      <c r="F34" s="4"/>
      <c r="G34" s="6"/>
      <c r="H34" s="6"/>
      <c r="I34" s="6"/>
      <c r="J34" s="6"/>
      <c r="K34" s="6"/>
    </row>
    <row r="35" spans="1:11" ht="15.75" customHeight="1" x14ac:dyDescent="0.2">
      <c r="A35" s="2"/>
      <c r="B35" s="3"/>
      <c r="C35" s="4"/>
      <c r="D35" s="4"/>
      <c r="E35" s="5"/>
      <c r="F35" s="4"/>
      <c r="G35" s="6"/>
      <c r="H35" s="6"/>
      <c r="I35" s="6"/>
      <c r="J35" s="6"/>
      <c r="K35" s="6"/>
    </row>
    <row r="36" spans="1:11" ht="15.75" customHeight="1" x14ac:dyDescent="0.2">
      <c r="A36" s="2"/>
      <c r="B36" s="3"/>
      <c r="C36" s="4"/>
      <c r="D36" s="4"/>
      <c r="E36" s="5"/>
      <c r="F36" s="4"/>
      <c r="G36" s="6"/>
      <c r="H36" s="6"/>
      <c r="I36" s="6"/>
      <c r="J36" s="6"/>
      <c r="K36" s="6"/>
    </row>
    <row r="37" spans="1:11" ht="15.75" customHeight="1" x14ac:dyDescent="0.2">
      <c r="A37" s="2"/>
      <c r="B37" s="3"/>
      <c r="C37" s="4"/>
      <c r="D37" s="4"/>
      <c r="E37" s="5"/>
      <c r="F37" s="4"/>
      <c r="G37" s="6"/>
      <c r="H37" s="6"/>
      <c r="I37" s="6"/>
      <c r="J37" s="6"/>
      <c r="K37" s="6"/>
    </row>
    <row r="38" spans="1:11" ht="15.75" customHeight="1" x14ac:dyDescent="0.2">
      <c r="A38" s="2"/>
      <c r="B38" s="3"/>
      <c r="C38" s="4"/>
      <c r="D38" s="4"/>
      <c r="E38" s="5"/>
      <c r="F38" s="4"/>
      <c r="G38" s="6"/>
      <c r="H38" s="6"/>
      <c r="I38" s="6"/>
      <c r="J38" s="6"/>
      <c r="K38" s="6"/>
    </row>
    <row r="39" spans="1:11" ht="15.75" customHeight="1" x14ac:dyDescent="0.2">
      <c r="A39" s="2"/>
      <c r="B39" s="3"/>
      <c r="C39" s="4"/>
      <c r="D39" s="4"/>
      <c r="E39" s="5"/>
      <c r="F39" s="4"/>
      <c r="G39" s="6"/>
      <c r="H39" s="6"/>
      <c r="I39" s="6"/>
      <c r="J39" s="6"/>
      <c r="K39" s="6"/>
    </row>
    <row r="40" spans="1:11" ht="15.75" customHeight="1" x14ac:dyDescent="0.2">
      <c r="A40" s="2"/>
      <c r="B40" s="3"/>
      <c r="C40" s="4"/>
      <c r="D40" s="4"/>
      <c r="E40" s="5"/>
      <c r="F40" s="4"/>
      <c r="G40" s="6"/>
      <c r="H40" s="6"/>
      <c r="I40" s="6"/>
      <c r="J40" s="6"/>
      <c r="K40" s="6"/>
    </row>
    <row r="41" spans="1:11" ht="15.75" customHeight="1" x14ac:dyDescent="0.2">
      <c r="A41" s="2"/>
      <c r="B41" s="3"/>
      <c r="C41" s="4"/>
      <c r="D41" s="4"/>
      <c r="E41" s="5"/>
      <c r="F41" s="4"/>
      <c r="G41" s="6"/>
      <c r="H41" s="6"/>
      <c r="I41" s="6"/>
      <c r="J41" s="6"/>
      <c r="K41" s="6"/>
    </row>
    <row r="42" spans="1:11" ht="15.75" customHeight="1" x14ac:dyDescent="0.2">
      <c r="A42" s="2"/>
      <c r="B42" s="3"/>
      <c r="C42" s="4"/>
      <c r="D42" s="4"/>
      <c r="E42" s="5"/>
      <c r="F42" s="4"/>
      <c r="G42" s="6"/>
      <c r="H42" s="6"/>
      <c r="I42" s="6"/>
      <c r="J42" s="6"/>
      <c r="K42" s="6"/>
    </row>
    <row r="43" spans="1:11" ht="15.75" customHeight="1" x14ac:dyDescent="0.2">
      <c r="A43" s="2"/>
      <c r="B43" s="3"/>
      <c r="C43" s="4"/>
      <c r="D43" s="4"/>
      <c r="E43" s="5"/>
      <c r="F43" s="4"/>
      <c r="G43" s="6"/>
      <c r="H43" s="6"/>
      <c r="I43" s="6"/>
      <c r="J43" s="6"/>
      <c r="K43" s="6"/>
    </row>
    <row r="44" spans="1:11" ht="15.75" customHeight="1" x14ac:dyDescent="0.2">
      <c r="A44" s="2"/>
      <c r="B44" s="3"/>
      <c r="C44" s="4"/>
      <c r="D44" s="4"/>
      <c r="E44" s="5"/>
      <c r="F44" s="4"/>
      <c r="G44" s="6"/>
      <c r="H44" s="6"/>
      <c r="I44" s="6"/>
      <c r="J44" s="6"/>
      <c r="K44" s="6"/>
    </row>
    <row r="45" spans="1:11" ht="15.75" customHeight="1" x14ac:dyDescent="0.2">
      <c r="A45" s="2"/>
      <c r="B45" s="3"/>
      <c r="C45" s="4"/>
      <c r="D45" s="4"/>
      <c r="E45" s="5"/>
      <c r="F45" s="4"/>
      <c r="G45" s="6"/>
      <c r="H45" s="6"/>
      <c r="I45" s="6"/>
      <c r="J45" s="6"/>
      <c r="K45" s="6"/>
    </row>
    <row r="46" spans="1:11" ht="15.75" customHeight="1" x14ac:dyDescent="0.2">
      <c r="A46" s="2"/>
      <c r="B46" s="3"/>
      <c r="C46" s="4"/>
      <c r="D46" s="4"/>
      <c r="E46" s="5"/>
      <c r="F46" s="4"/>
      <c r="G46" s="6"/>
      <c r="H46" s="6"/>
      <c r="I46" s="6"/>
      <c r="J46" s="6"/>
      <c r="K46" s="6"/>
    </row>
    <row r="47" spans="1:11" ht="15.75" customHeight="1" x14ac:dyDescent="0.2">
      <c r="A47" s="2"/>
      <c r="B47" s="3"/>
      <c r="C47" s="4"/>
      <c r="D47" s="4"/>
      <c r="E47" s="5"/>
      <c r="F47" s="4"/>
      <c r="G47" s="6"/>
      <c r="H47" s="6"/>
      <c r="I47" s="6"/>
      <c r="J47" s="6"/>
      <c r="K47" s="6"/>
    </row>
    <row r="48" spans="1:11" ht="15.75" customHeight="1" x14ac:dyDescent="0.2">
      <c r="A48" s="2"/>
      <c r="B48" s="3"/>
      <c r="C48" s="4"/>
      <c r="D48" s="4"/>
      <c r="E48" s="5"/>
      <c r="F48" s="4"/>
      <c r="G48" s="6"/>
      <c r="H48" s="6"/>
      <c r="I48" s="6"/>
      <c r="J48" s="6"/>
      <c r="K48" s="6"/>
    </row>
    <row r="49" spans="1:11" ht="15.75" customHeight="1" x14ac:dyDescent="0.2">
      <c r="A49" s="2"/>
      <c r="B49" s="3"/>
      <c r="C49" s="4"/>
      <c r="D49" s="4"/>
      <c r="E49" s="5"/>
      <c r="F49" s="4"/>
      <c r="G49" s="6"/>
      <c r="H49" s="6"/>
      <c r="I49" s="6"/>
      <c r="J49" s="6"/>
      <c r="K49" s="6"/>
    </row>
    <row r="50" spans="1:11" ht="15.75" customHeight="1" x14ac:dyDescent="0.2">
      <c r="A50" s="2"/>
      <c r="B50" s="3"/>
      <c r="C50" s="4"/>
      <c r="D50" s="4"/>
      <c r="E50" s="5"/>
      <c r="F50" s="4"/>
      <c r="G50" s="6"/>
      <c r="H50" s="6"/>
      <c r="I50" s="6"/>
      <c r="J50" s="6"/>
      <c r="K50" s="6"/>
    </row>
    <row r="51" spans="1:11" ht="15.75" customHeight="1" x14ac:dyDescent="0.2">
      <c r="A51" s="2"/>
      <c r="B51" s="3"/>
      <c r="C51" s="4"/>
      <c r="D51" s="4"/>
      <c r="E51" s="5"/>
      <c r="F51" s="4"/>
      <c r="G51" s="6"/>
      <c r="H51" s="6"/>
      <c r="I51" s="6"/>
      <c r="J51" s="6"/>
      <c r="K51" s="6"/>
    </row>
    <row r="52" spans="1:11" ht="15.75" customHeight="1" x14ac:dyDescent="0.2">
      <c r="A52" s="2"/>
      <c r="B52" s="3"/>
      <c r="C52" s="4"/>
      <c r="D52" s="4"/>
      <c r="E52" s="5"/>
      <c r="F52" s="4"/>
      <c r="G52" s="6"/>
      <c r="H52" s="6"/>
      <c r="I52" s="6"/>
      <c r="J52" s="6"/>
      <c r="K52" s="6"/>
    </row>
    <row r="53" spans="1:11" ht="15.75" customHeight="1" x14ac:dyDescent="0.2">
      <c r="A53" s="2"/>
      <c r="B53" s="3"/>
      <c r="C53" s="4"/>
      <c r="D53" s="4"/>
      <c r="E53" s="5"/>
      <c r="F53" s="4"/>
      <c r="G53" s="6"/>
      <c r="H53" s="6"/>
      <c r="I53" s="6"/>
      <c r="J53" s="6"/>
      <c r="K53" s="6"/>
    </row>
    <row r="54" spans="1:11" ht="15.75" customHeight="1" x14ac:dyDescent="0.2">
      <c r="A54" s="2"/>
      <c r="B54" s="3"/>
      <c r="C54" s="4"/>
      <c r="D54" s="4"/>
      <c r="E54" s="5"/>
      <c r="F54" s="4"/>
      <c r="G54" s="6"/>
      <c r="H54" s="6"/>
      <c r="I54" s="6"/>
      <c r="J54" s="6"/>
      <c r="K54" s="6"/>
    </row>
    <row r="55" spans="1:11" ht="15.75" customHeight="1" x14ac:dyDescent="0.2">
      <c r="A55" s="2"/>
      <c r="B55" s="3"/>
      <c r="C55" s="4"/>
      <c r="D55" s="4"/>
      <c r="E55" s="5"/>
      <c r="F55" s="4"/>
      <c r="G55" s="6"/>
      <c r="H55" s="6"/>
      <c r="I55" s="6"/>
      <c r="J55" s="6"/>
      <c r="K55" s="6"/>
    </row>
    <row r="56" spans="1:11" ht="15.75" customHeight="1" x14ac:dyDescent="0.2">
      <c r="A56" s="2"/>
      <c r="B56" s="3"/>
      <c r="C56" s="4"/>
      <c r="D56" s="4"/>
      <c r="E56" s="5"/>
      <c r="F56" s="4"/>
      <c r="G56" s="6"/>
      <c r="H56" s="6"/>
      <c r="I56" s="6"/>
      <c r="J56" s="6"/>
      <c r="K56" s="6"/>
    </row>
    <row r="57" spans="1:11" ht="15.75" customHeight="1" x14ac:dyDescent="0.2">
      <c r="A57" s="2"/>
      <c r="B57" s="3"/>
      <c r="C57" s="4"/>
      <c r="D57" s="4"/>
      <c r="E57" s="5"/>
      <c r="F57" s="4"/>
      <c r="G57" s="6"/>
      <c r="H57" s="6"/>
      <c r="I57" s="6"/>
      <c r="J57" s="6"/>
      <c r="K57" s="6"/>
    </row>
    <row r="58" spans="1:11" ht="15.75" customHeight="1" x14ac:dyDescent="0.2">
      <c r="A58" s="2"/>
      <c r="B58" s="3"/>
      <c r="C58" s="4"/>
      <c r="D58" s="4"/>
      <c r="E58" s="5"/>
      <c r="F58" s="4"/>
      <c r="G58" s="6"/>
      <c r="H58" s="6"/>
      <c r="I58" s="6"/>
      <c r="J58" s="6"/>
      <c r="K58" s="6"/>
    </row>
    <row r="59" spans="1:11" ht="15.75" customHeight="1" x14ac:dyDescent="0.2">
      <c r="A59" s="2"/>
      <c r="B59" s="3"/>
      <c r="C59" s="4"/>
      <c r="D59" s="4"/>
      <c r="E59" s="5"/>
      <c r="F59" s="4"/>
      <c r="G59" s="6"/>
      <c r="H59" s="6"/>
      <c r="I59" s="6"/>
      <c r="J59" s="6"/>
      <c r="K59" s="6"/>
    </row>
    <row r="60" spans="1:11" ht="15.75" customHeight="1" x14ac:dyDescent="0.2">
      <c r="A60" s="2"/>
      <c r="B60" s="3"/>
      <c r="C60" s="4"/>
      <c r="D60" s="4"/>
      <c r="E60" s="5"/>
      <c r="F60" s="4"/>
      <c r="G60" s="6"/>
      <c r="H60" s="6"/>
      <c r="I60" s="6"/>
      <c r="J60" s="6"/>
      <c r="K60" s="6"/>
    </row>
    <row r="61" spans="1:11" ht="15.75" customHeight="1" x14ac:dyDescent="0.2">
      <c r="A61" s="2"/>
      <c r="B61" s="3"/>
      <c r="C61" s="4"/>
      <c r="D61" s="4"/>
      <c r="E61" s="5"/>
      <c r="F61" s="4"/>
      <c r="G61" s="6"/>
      <c r="H61" s="6"/>
      <c r="I61" s="6"/>
      <c r="J61" s="6"/>
      <c r="K61" s="6"/>
    </row>
    <row r="62" spans="1:11" ht="15.75" customHeight="1" x14ac:dyDescent="0.2">
      <c r="A62" s="2"/>
      <c r="B62" s="3"/>
      <c r="C62" s="4"/>
      <c r="D62" s="4"/>
      <c r="E62" s="5"/>
      <c r="F62" s="4"/>
      <c r="G62" s="6"/>
      <c r="H62" s="6"/>
      <c r="I62" s="6"/>
      <c r="J62" s="6"/>
      <c r="K62" s="6"/>
    </row>
    <row r="63" spans="1:11" ht="15.75" customHeight="1" x14ac:dyDescent="0.2">
      <c r="A63" s="2"/>
      <c r="B63" s="3"/>
      <c r="C63" s="4"/>
      <c r="D63" s="4"/>
      <c r="E63" s="5"/>
      <c r="F63" s="4"/>
      <c r="G63" s="6"/>
      <c r="H63" s="6"/>
      <c r="I63" s="6"/>
      <c r="J63" s="6"/>
      <c r="K63" s="6"/>
    </row>
    <row r="64" spans="1:11" ht="15.75" customHeight="1" x14ac:dyDescent="0.2">
      <c r="A64" s="2"/>
      <c r="B64" s="3"/>
      <c r="C64" s="4"/>
      <c r="D64" s="4"/>
      <c r="E64" s="5"/>
      <c r="F64" s="4"/>
      <c r="G64" s="6"/>
      <c r="H64" s="6"/>
      <c r="I64" s="6"/>
      <c r="J64" s="6"/>
      <c r="K64" s="6"/>
    </row>
    <row r="65" spans="1:11" ht="15.75" customHeight="1" x14ac:dyDescent="0.2">
      <c r="A65" s="2"/>
      <c r="B65" s="3"/>
      <c r="C65" s="4"/>
      <c r="D65" s="4"/>
      <c r="E65" s="5"/>
      <c r="F65" s="4"/>
      <c r="G65" s="6"/>
      <c r="H65" s="6"/>
      <c r="I65" s="6"/>
      <c r="J65" s="6"/>
      <c r="K65" s="6"/>
    </row>
    <row r="66" spans="1:11" ht="15.75" customHeight="1" x14ac:dyDescent="0.2">
      <c r="A66" s="2"/>
      <c r="B66" s="3"/>
      <c r="C66" s="4"/>
      <c r="D66" s="4"/>
      <c r="E66" s="5"/>
      <c r="F66" s="4"/>
      <c r="G66" s="6"/>
      <c r="H66" s="6"/>
      <c r="I66" s="6"/>
      <c r="J66" s="6"/>
      <c r="K66" s="6"/>
    </row>
    <row r="67" spans="1:11" ht="15.75" customHeight="1" x14ac:dyDescent="0.2">
      <c r="A67" s="2"/>
      <c r="B67" s="3"/>
      <c r="C67" s="4"/>
      <c r="D67" s="4"/>
      <c r="E67" s="5"/>
      <c r="F67" s="4"/>
      <c r="G67" s="6"/>
      <c r="H67" s="6"/>
      <c r="I67" s="6"/>
      <c r="J67" s="6"/>
      <c r="K67" s="6"/>
    </row>
    <row r="68" spans="1:11" ht="15.75" customHeight="1" x14ac:dyDescent="0.2">
      <c r="A68" s="2"/>
      <c r="B68" s="3"/>
      <c r="C68" s="4"/>
      <c r="D68" s="4"/>
      <c r="E68" s="5"/>
      <c r="F68" s="4"/>
      <c r="G68" s="6"/>
      <c r="H68" s="6"/>
      <c r="I68" s="6"/>
      <c r="J68" s="6"/>
      <c r="K68" s="6"/>
    </row>
    <row r="69" spans="1:11" ht="15.75" customHeight="1" x14ac:dyDescent="0.2">
      <c r="A69" s="2"/>
      <c r="B69" s="3"/>
      <c r="C69" s="4"/>
      <c r="D69" s="4"/>
      <c r="E69" s="5"/>
      <c r="F69" s="4"/>
      <c r="G69" s="6"/>
      <c r="H69" s="6"/>
      <c r="I69" s="6"/>
      <c r="J69" s="6"/>
      <c r="K69" s="6"/>
    </row>
    <row r="70" spans="1:11" ht="15.75" customHeight="1" x14ac:dyDescent="0.2">
      <c r="A70" s="2"/>
      <c r="B70" s="3"/>
      <c r="C70" s="4"/>
      <c r="D70" s="4"/>
      <c r="E70" s="5"/>
      <c r="F70" s="4"/>
      <c r="G70" s="6"/>
      <c r="H70" s="6"/>
      <c r="I70" s="6"/>
      <c r="J70" s="6"/>
      <c r="K70" s="6"/>
    </row>
    <row r="71" spans="1:11" ht="15.75" customHeight="1" x14ac:dyDescent="0.2">
      <c r="A71" s="2"/>
      <c r="B71" s="3"/>
      <c r="C71" s="4"/>
      <c r="D71" s="4"/>
      <c r="E71" s="5"/>
      <c r="F71" s="4"/>
      <c r="G71" s="6"/>
      <c r="H71" s="6"/>
      <c r="I71" s="6"/>
      <c r="J71" s="6"/>
      <c r="K71" s="6"/>
    </row>
    <row r="72" spans="1:11" ht="15.75" customHeight="1" x14ac:dyDescent="0.2">
      <c r="A72" s="2"/>
      <c r="B72" s="3"/>
      <c r="C72" s="4"/>
      <c r="D72" s="4"/>
      <c r="E72" s="5"/>
      <c r="F72" s="4"/>
      <c r="G72" s="6"/>
      <c r="H72" s="6"/>
      <c r="I72" s="6"/>
      <c r="J72" s="6"/>
      <c r="K72" s="6"/>
    </row>
    <row r="73" spans="1:11" ht="15.75" customHeight="1" x14ac:dyDescent="0.2">
      <c r="A73" s="2"/>
      <c r="B73" s="3"/>
      <c r="C73" s="4"/>
      <c r="D73" s="4"/>
      <c r="E73" s="5"/>
      <c r="F73" s="4"/>
      <c r="G73" s="6"/>
      <c r="H73" s="6"/>
      <c r="I73" s="6"/>
      <c r="J73" s="6"/>
      <c r="K73" s="6"/>
    </row>
    <row r="74" spans="1:11" ht="15.75" customHeight="1" x14ac:dyDescent="0.2">
      <c r="A74" s="2"/>
      <c r="B74" s="3"/>
      <c r="C74" s="4"/>
      <c r="D74" s="4"/>
      <c r="E74" s="5"/>
      <c r="F74" s="4"/>
      <c r="G74" s="6"/>
      <c r="H74" s="6"/>
      <c r="I74" s="6"/>
      <c r="J74" s="6"/>
      <c r="K74" s="6"/>
    </row>
    <row r="75" spans="1:11" ht="15.75" customHeight="1" x14ac:dyDescent="0.2">
      <c r="A75" s="2"/>
      <c r="B75" s="3"/>
      <c r="C75" s="4"/>
      <c r="D75" s="4"/>
      <c r="E75" s="5"/>
      <c r="F75" s="4"/>
      <c r="G75" s="6"/>
      <c r="H75" s="6"/>
      <c r="I75" s="6"/>
      <c r="J75" s="6"/>
      <c r="K75" s="6"/>
    </row>
    <row r="76" spans="1:11" ht="15.75" customHeight="1" x14ac:dyDescent="0.2">
      <c r="A76" s="2"/>
      <c r="B76" s="3"/>
      <c r="C76" s="4"/>
      <c r="D76" s="4"/>
      <c r="E76" s="5"/>
      <c r="F76" s="4"/>
      <c r="G76" s="6"/>
      <c r="H76" s="6"/>
      <c r="I76" s="6"/>
      <c r="J76" s="6"/>
      <c r="K76" s="6"/>
    </row>
    <row r="77" spans="1:11" ht="15.75" customHeight="1" x14ac:dyDescent="0.2">
      <c r="A77" s="2"/>
      <c r="B77" s="3"/>
      <c r="C77" s="4"/>
      <c r="D77" s="4"/>
      <c r="E77" s="5"/>
      <c r="F77" s="4"/>
      <c r="G77" s="6"/>
      <c r="H77" s="6"/>
      <c r="I77" s="6"/>
      <c r="J77" s="6"/>
      <c r="K77" s="6"/>
    </row>
    <row r="78" spans="1:11" ht="15.75" customHeight="1" x14ac:dyDescent="0.2">
      <c r="A78" s="2"/>
      <c r="B78" s="3"/>
      <c r="C78" s="4"/>
      <c r="D78" s="4"/>
      <c r="E78" s="5"/>
      <c r="F78" s="4"/>
      <c r="G78" s="6"/>
      <c r="H78" s="6"/>
      <c r="I78" s="6"/>
      <c r="J78" s="6"/>
      <c r="K78" s="6"/>
    </row>
    <row r="79" spans="1:11" ht="15.75" customHeight="1" x14ac:dyDescent="0.2">
      <c r="A79" s="2"/>
      <c r="B79" s="3"/>
      <c r="C79" s="4"/>
      <c r="D79" s="4"/>
      <c r="E79" s="5"/>
      <c r="F79" s="4"/>
      <c r="G79" s="6"/>
      <c r="H79" s="6"/>
      <c r="I79" s="6"/>
      <c r="J79" s="6"/>
      <c r="K79" s="6"/>
    </row>
    <row r="80" spans="1:11" ht="15.75" customHeight="1" x14ac:dyDescent="0.2">
      <c r="A80" s="2"/>
      <c r="B80" s="3"/>
      <c r="C80" s="4"/>
      <c r="D80" s="4"/>
      <c r="E80" s="5"/>
      <c r="F80" s="4"/>
      <c r="G80" s="6"/>
      <c r="H80" s="6"/>
      <c r="I80" s="6"/>
      <c r="J80" s="6"/>
      <c r="K80" s="6"/>
    </row>
    <row r="81" spans="1:11" ht="15.75" customHeight="1" x14ac:dyDescent="0.2">
      <c r="A81" s="2"/>
      <c r="B81" s="3"/>
      <c r="C81" s="4"/>
      <c r="D81" s="4"/>
      <c r="E81" s="5"/>
      <c r="F81" s="4"/>
      <c r="G81" s="6"/>
      <c r="H81" s="6"/>
      <c r="I81" s="6"/>
      <c r="J81" s="6"/>
      <c r="K81" s="6"/>
    </row>
    <row r="82" spans="1:11" ht="15.75" customHeight="1" x14ac:dyDescent="0.2">
      <c r="A82" s="2"/>
      <c r="B82" s="3"/>
      <c r="C82" s="4"/>
      <c r="D82" s="4"/>
      <c r="E82" s="5"/>
      <c r="F82" s="4"/>
      <c r="G82" s="6"/>
      <c r="H82" s="6"/>
      <c r="I82" s="6"/>
      <c r="J82" s="6"/>
      <c r="K82" s="6"/>
    </row>
    <row r="83" spans="1:11" ht="15.75" customHeight="1" x14ac:dyDescent="0.2">
      <c r="A83" s="2"/>
      <c r="B83" s="3"/>
      <c r="C83" s="4"/>
      <c r="D83" s="4"/>
      <c r="E83" s="5"/>
      <c r="F83" s="4"/>
      <c r="G83" s="6"/>
      <c r="H83" s="6"/>
      <c r="I83" s="6"/>
      <c r="J83" s="6"/>
      <c r="K83" s="6"/>
    </row>
    <row r="84" spans="1:11" ht="15.75" customHeight="1" x14ac:dyDescent="0.2">
      <c r="A84" s="2"/>
      <c r="B84" s="3"/>
      <c r="C84" s="4"/>
      <c r="D84" s="4"/>
      <c r="E84" s="5"/>
      <c r="F84" s="4"/>
      <c r="G84" s="6"/>
      <c r="H84" s="6"/>
      <c r="I84" s="6"/>
      <c r="J84" s="6"/>
      <c r="K84" s="6"/>
    </row>
    <row r="85" spans="1:11" ht="15.75" customHeight="1" x14ac:dyDescent="0.2">
      <c r="A85" s="2"/>
      <c r="B85" s="3"/>
      <c r="C85" s="4"/>
      <c r="D85" s="4"/>
      <c r="E85" s="5"/>
      <c r="F85" s="4"/>
      <c r="G85" s="6"/>
      <c r="H85" s="6"/>
      <c r="I85" s="6"/>
      <c r="J85" s="6"/>
      <c r="K85" s="6"/>
    </row>
    <row r="86" spans="1:11" ht="15.75" customHeight="1" x14ac:dyDescent="0.2"/>
    <row r="87" spans="1:11" ht="15.75" customHeight="1" x14ac:dyDescent="0.2"/>
    <row r="88" spans="1:11" ht="15.75" customHeight="1" x14ac:dyDescent="0.2"/>
    <row r="89" spans="1:11" ht="15.75" customHeight="1" x14ac:dyDescent="0.2"/>
    <row r="90" spans="1:11" ht="15.75" customHeight="1" x14ac:dyDescent="0.2"/>
    <row r="91" spans="1:11" ht="15.75" customHeight="1" x14ac:dyDescent="0.2"/>
    <row r="92" spans="1:11" ht="15.75" customHeight="1" x14ac:dyDescent="0.2"/>
    <row r="93" spans="1:11" ht="15.75" customHeight="1" x14ac:dyDescent="0.2"/>
    <row r="94" spans="1:11" ht="15.75" customHeight="1" x14ac:dyDescent="0.2"/>
    <row r="95" spans="1:11" ht="15.75" customHeight="1" x14ac:dyDescent="0.2"/>
    <row r="96" spans="1:11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</sheetData>
  <mergeCells count="3">
    <mergeCell ref="A1:K1"/>
    <mergeCell ref="A3:K3"/>
    <mergeCell ref="A5:K5"/>
  </mergeCells>
  <pageMargins left="0.7" right="0.7" top="0.75" bottom="0.75" header="0" footer="0"/>
  <pageSetup orientation="portrait"/>
  <headerFooter>
    <oddFooter>&amp;LCarleton University Student Association&amp;C&amp;D &amp;T&amp;R&amp;P of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985"/>
  <sheetViews>
    <sheetView workbookViewId="0">
      <selection activeCell="S23" sqref="S23"/>
    </sheetView>
  </sheetViews>
  <sheetFormatPr baseColWidth="10" defaultColWidth="12.6640625" defaultRowHeight="15" customHeight="1" x14ac:dyDescent="0.2"/>
  <cols>
    <col min="1" max="1" width="7.6640625" customWidth="1"/>
    <col min="2" max="2" width="7.33203125" customWidth="1"/>
    <col min="3" max="3" width="13.1640625" customWidth="1"/>
    <col min="4" max="4" width="29" customWidth="1"/>
    <col min="5" max="6" width="2.83203125" customWidth="1"/>
    <col min="7" max="7" width="19.1640625" customWidth="1"/>
    <col min="8" max="11" width="1" customWidth="1"/>
    <col min="12" max="25" width="8.6640625" customWidth="1"/>
  </cols>
  <sheetData>
    <row r="1" spans="1:11" ht="20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1" ht="18" x14ac:dyDescent="0.2">
      <c r="A3" s="44" t="s">
        <v>355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5" spans="1:11" ht="16" x14ac:dyDescent="0.2">
      <c r="A5" s="45" t="s">
        <v>356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7" spans="1:11" ht="62.25" customHeight="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73</v>
      </c>
      <c r="H7" s="1" t="s">
        <v>10</v>
      </c>
      <c r="I7" s="1" t="s">
        <v>10</v>
      </c>
      <c r="J7" s="1" t="s">
        <v>10</v>
      </c>
      <c r="K7" s="1" t="s">
        <v>10</v>
      </c>
    </row>
    <row r="8" spans="1:11" x14ac:dyDescent="0.2">
      <c r="A8" s="2">
        <v>1</v>
      </c>
      <c r="B8" s="3" t="s">
        <v>56</v>
      </c>
      <c r="C8" s="4" t="s">
        <v>357</v>
      </c>
      <c r="D8" s="4" t="s">
        <v>75</v>
      </c>
      <c r="E8" s="5" t="s">
        <v>59</v>
      </c>
      <c r="F8" s="4" t="s">
        <v>60</v>
      </c>
      <c r="G8" s="6">
        <v>150</v>
      </c>
      <c r="H8" s="6"/>
      <c r="I8" s="6"/>
      <c r="J8" s="6"/>
      <c r="K8" s="6"/>
    </row>
    <row r="9" spans="1:11" x14ac:dyDescent="0.2">
      <c r="A9" s="2">
        <v>2</v>
      </c>
      <c r="B9" s="3" t="s">
        <v>56</v>
      </c>
      <c r="C9" s="4" t="s">
        <v>358</v>
      </c>
      <c r="D9" s="4" t="s">
        <v>359</v>
      </c>
      <c r="E9" s="5" t="s">
        <v>59</v>
      </c>
      <c r="F9" s="4" t="s">
        <v>60</v>
      </c>
      <c r="G9" s="6">
        <v>3500</v>
      </c>
      <c r="H9" s="6"/>
      <c r="I9" s="6"/>
      <c r="J9" s="6"/>
      <c r="K9" s="6"/>
    </row>
    <row r="10" spans="1:11" x14ac:dyDescent="0.2">
      <c r="A10" s="2">
        <v>3</v>
      </c>
      <c r="B10" s="3" t="s">
        <v>56</v>
      </c>
      <c r="C10" s="4" t="s">
        <v>360</v>
      </c>
      <c r="D10" s="4" t="s">
        <v>87</v>
      </c>
      <c r="E10" s="5" t="s">
        <v>59</v>
      </c>
      <c r="F10" s="4" t="s">
        <v>60</v>
      </c>
      <c r="G10" s="6">
        <v>150</v>
      </c>
      <c r="H10" s="6"/>
      <c r="I10" s="6"/>
      <c r="J10" s="6"/>
      <c r="K10" s="6"/>
    </row>
    <row r="11" spans="1:11" x14ac:dyDescent="0.2">
      <c r="A11" s="2">
        <v>4</v>
      </c>
      <c r="B11" s="3" t="s">
        <v>56</v>
      </c>
      <c r="C11" s="4" t="s">
        <v>361</v>
      </c>
      <c r="D11" s="4" t="s">
        <v>362</v>
      </c>
      <c r="E11" s="5" t="s">
        <v>59</v>
      </c>
      <c r="F11" s="4" t="s">
        <v>60</v>
      </c>
      <c r="G11" s="6">
        <v>1000</v>
      </c>
      <c r="H11" s="6"/>
      <c r="I11" s="6"/>
      <c r="J11" s="6"/>
      <c r="K11" s="6"/>
    </row>
    <row r="12" spans="1:11" ht="15.75" customHeight="1" x14ac:dyDescent="0.2">
      <c r="A12" s="2">
        <v>5</v>
      </c>
      <c r="B12" s="3" t="s">
        <v>56</v>
      </c>
      <c r="C12" s="4" t="s">
        <v>363</v>
      </c>
      <c r="D12" s="4" t="s">
        <v>364</v>
      </c>
      <c r="E12" s="5" t="s">
        <v>59</v>
      </c>
      <c r="F12" s="4" t="s">
        <v>60</v>
      </c>
      <c r="G12" s="6">
        <v>1000</v>
      </c>
      <c r="H12" s="6"/>
      <c r="I12" s="6"/>
      <c r="J12" s="6"/>
      <c r="K12" s="6"/>
    </row>
    <row r="13" spans="1:11" ht="15.75" customHeight="1" x14ac:dyDescent="0.2">
      <c r="A13" s="2">
        <v>6</v>
      </c>
      <c r="B13" s="3" t="s">
        <v>56</v>
      </c>
      <c r="C13" s="4" t="s">
        <v>365</v>
      </c>
      <c r="D13" s="4" t="s">
        <v>184</v>
      </c>
      <c r="E13" s="5" t="s">
        <v>59</v>
      </c>
      <c r="F13" s="4" t="s">
        <v>60</v>
      </c>
      <c r="G13" s="9">
        <f>SUM(G8:G12)</f>
        <v>5800</v>
      </c>
      <c r="H13" s="6"/>
      <c r="I13" s="6"/>
      <c r="J13" s="6"/>
      <c r="K13" s="6"/>
    </row>
    <row r="14" spans="1:11" ht="15.75" customHeight="1" x14ac:dyDescent="0.2">
      <c r="A14" s="2">
        <v>7</v>
      </c>
      <c r="B14" s="3" t="s">
        <v>56</v>
      </c>
      <c r="C14" s="4" t="s">
        <v>366</v>
      </c>
      <c r="D14" s="4" t="s">
        <v>367</v>
      </c>
      <c r="E14" s="5" t="s">
        <v>59</v>
      </c>
      <c r="F14" s="4" t="s">
        <v>60</v>
      </c>
      <c r="G14" s="13">
        <f>-G13</f>
        <v>-5800</v>
      </c>
      <c r="H14" s="6"/>
      <c r="I14" s="6"/>
      <c r="J14" s="6"/>
      <c r="K14" s="6"/>
    </row>
    <row r="15" spans="1:11" ht="15.75" customHeight="1" x14ac:dyDescent="0.2">
      <c r="A15" s="2"/>
      <c r="B15" s="3"/>
      <c r="C15" s="4"/>
      <c r="D15" s="4"/>
      <c r="E15" s="5"/>
      <c r="F15" s="4"/>
      <c r="G15" s="6"/>
      <c r="H15" s="6"/>
      <c r="I15" s="6"/>
      <c r="J15" s="6"/>
      <c r="K15" s="6"/>
    </row>
    <row r="16" spans="1:11" ht="15.75" customHeight="1" x14ac:dyDescent="0.2">
      <c r="A16" s="2"/>
      <c r="B16" s="3"/>
      <c r="C16" s="4"/>
      <c r="D16" s="4"/>
      <c r="E16" s="5"/>
      <c r="F16" s="4"/>
      <c r="G16" s="6"/>
      <c r="H16" s="6"/>
      <c r="I16" s="6"/>
      <c r="J16" s="6"/>
      <c r="K16" s="6"/>
    </row>
    <row r="17" spans="1:11" ht="15.75" customHeight="1" x14ac:dyDescent="0.2">
      <c r="A17" s="2"/>
      <c r="B17" s="3"/>
      <c r="C17" s="4"/>
      <c r="D17" s="4"/>
      <c r="E17" s="5"/>
      <c r="F17" s="4"/>
      <c r="G17" s="6"/>
      <c r="H17" s="6"/>
      <c r="I17" s="6"/>
      <c r="J17" s="6"/>
      <c r="K17" s="6"/>
    </row>
    <row r="18" spans="1:11" ht="15.75" customHeight="1" x14ac:dyDescent="0.2">
      <c r="A18" s="2"/>
      <c r="B18" s="3"/>
      <c r="C18" s="4"/>
      <c r="D18" s="4"/>
      <c r="E18" s="5"/>
      <c r="F18" s="4"/>
      <c r="G18" s="6"/>
      <c r="H18" s="6"/>
      <c r="I18" s="6"/>
      <c r="J18" s="6"/>
      <c r="K18" s="6"/>
    </row>
    <row r="19" spans="1:11" ht="15.75" customHeight="1" x14ac:dyDescent="0.2">
      <c r="A19" s="2"/>
      <c r="B19" s="3"/>
      <c r="C19" s="4"/>
      <c r="D19" s="4"/>
      <c r="E19" s="5"/>
      <c r="F19" s="4"/>
      <c r="G19" s="6"/>
      <c r="H19" s="6"/>
      <c r="I19" s="6"/>
      <c r="J19" s="6"/>
      <c r="K19" s="6"/>
    </row>
    <row r="20" spans="1:11" ht="15.75" customHeight="1" x14ac:dyDescent="0.2">
      <c r="A20" s="2"/>
      <c r="B20" s="3"/>
      <c r="C20" s="4"/>
      <c r="D20" s="4"/>
      <c r="E20" s="5"/>
      <c r="F20" s="4"/>
      <c r="G20" s="6"/>
      <c r="H20" s="6"/>
      <c r="I20" s="6"/>
      <c r="J20" s="6"/>
      <c r="K20" s="6"/>
    </row>
    <row r="21" spans="1:11" ht="15.75" customHeight="1" x14ac:dyDescent="0.2">
      <c r="A21" s="2"/>
      <c r="B21" s="3"/>
      <c r="C21" s="4"/>
      <c r="D21" s="4"/>
      <c r="E21" s="5"/>
      <c r="F21" s="4"/>
      <c r="G21" s="6"/>
      <c r="H21" s="6"/>
      <c r="I21" s="6"/>
      <c r="J21" s="6"/>
      <c r="K21" s="6"/>
    </row>
    <row r="22" spans="1:11" ht="15.75" customHeight="1" x14ac:dyDescent="0.2">
      <c r="A22" s="2"/>
      <c r="B22" s="3"/>
      <c r="C22" s="4"/>
      <c r="D22" s="4"/>
      <c r="E22" s="5"/>
      <c r="F22" s="4"/>
      <c r="G22" s="6"/>
      <c r="H22" s="6"/>
      <c r="I22" s="6"/>
      <c r="J22" s="6"/>
      <c r="K22" s="6"/>
    </row>
    <row r="23" spans="1:11" ht="15.75" customHeight="1" x14ac:dyDescent="0.2">
      <c r="A23" s="2"/>
      <c r="B23" s="3"/>
      <c r="C23" s="4"/>
      <c r="D23" s="4"/>
      <c r="E23" s="5"/>
      <c r="F23" s="4"/>
      <c r="G23" s="6"/>
      <c r="H23" s="6"/>
      <c r="I23" s="6"/>
      <c r="J23" s="6"/>
      <c r="K23" s="6"/>
    </row>
    <row r="24" spans="1:11" ht="15.75" customHeight="1" x14ac:dyDescent="0.2">
      <c r="A24" s="2"/>
      <c r="B24" s="3"/>
      <c r="C24" s="4"/>
      <c r="D24" s="4"/>
      <c r="E24" s="5"/>
      <c r="F24" s="4"/>
      <c r="G24" s="6"/>
      <c r="H24" s="6"/>
      <c r="I24" s="6"/>
      <c r="J24" s="6"/>
      <c r="K24" s="6"/>
    </row>
    <row r="25" spans="1:11" ht="15.75" customHeight="1" x14ac:dyDescent="0.2">
      <c r="A25" s="2"/>
      <c r="B25" s="3"/>
      <c r="C25" s="4"/>
      <c r="D25" s="4"/>
      <c r="E25" s="5"/>
      <c r="F25" s="4"/>
      <c r="G25" s="6"/>
      <c r="H25" s="6"/>
      <c r="I25" s="6"/>
      <c r="J25" s="6"/>
      <c r="K25" s="6"/>
    </row>
    <row r="26" spans="1:11" ht="15.75" customHeight="1" x14ac:dyDescent="0.2">
      <c r="A26" s="2"/>
      <c r="B26" s="3"/>
      <c r="C26" s="4"/>
      <c r="D26" s="4"/>
      <c r="E26" s="5"/>
      <c r="F26" s="4"/>
      <c r="G26" s="6"/>
      <c r="H26" s="6"/>
      <c r="I26" s="6"/>
      <c r="J26" s="6"/>
      <c r="K26" s="6"/>
    </row>
    <row r="27" spans="1:11" ht="15.75" customHeight="1" x14ac:dyDescent="0.2">
      <c r="A27" s="2"/>
      <c r="B27" s="3"/>
      <c r="C27" s="4"/>
      <c r="D27" s="4"/>
      <c r="E27" s="5"/>
      <c r="F27" s="4"/>
      <c r="G27" s="6"/>
      <c r="H27" s="6"/>
      <c r="I27" s="6"/>
      <c r="J27" s="6"/>
      <c r="K27" s="6"/>
    </row>
    <row r="28" spans="1:11" ht="15.75" customHeight="1" x14ac:dyDescent="0.2">
      <c r="A28" s="2"/>
      <c r="B28" s="3"/>
      <c r="C28" s="4"/>
      <c r="D28" s="4"/>
      <c r="E28" s="5"/>
      <c r="F28" s="4"/>
      <c r="G28" s="6"/>
      <c r="H28" s="6"/>
      <c r="I28" s="6"/>
      <c r="J28" s="6"/>
      <c r="K28" s="6"/>
    </row>
    <row r="29" spans="1:11" ht="15.75" customHeight="1" x14ac:dyDescent="0.2">
      <c r="A29" s="2"/>
      <c r="B29" s="3"/>
      <c r="C29" s="4"/>
      <c r="D29" s="4"/>
      <c r="E29" s="5"/>
      <c r="F29" s="4"/>
      <c r="G29" s="6"/>
      <c r="H29" s="6"/>
      <c r="I29" s="6"/>
      <c r="J29" s="6"/>
      <c r="K29" s="6"/>
    </row>
    <row r="30" spans="1:11" ht="15.75" customHeight="1" x14ac:dyDescent="0.2">
      <c r="A30" s="2"/>
      <c r="B30" s="3"/>
      <c r="C30" s="4"/>
      <c r="D30" s="4"/>
      <c r="E30" s="5"/>
      <c r="F30" s="4"/>
      <c r="G30" s="6"/>
      <c r="H30" s="6"/>
      <c r="I30" s="6"/>
      <c r="J30" s="6"/>
      <c r="K30" s="6"/>
    </row>
    <row r="31" spans="1:11" ht="15.75" customHeight="1" x14ac:dyDescent="0.2">
      <c r="A31" s="2"/>
      <c r="B31" s="3"/>
      <c r="C31" s="4"/>
      <c r="D31" s="4"/>
      <c r="E31" s="5"/>
      <c r="F31" s="4"/>
      <c r="G31" s="6"/>
      <c r="H31" s="6"/>
      <c r="I31" s="6"/>
      <c r="J31" s="6"/>
      <c r="K31" s="6"/>
    </row>
    <row r="32" spans="1:11" ht="15.75" customHeight="1" x14ac:dyDescent="0.2">
      <c r="A32" s="2"/>
      <c r="B32" s="3"/>
      <c r="C32" s="4"/>
      <c r="D32" s="4"/>
      <c r="E32" s="5"/>
      <c r="F32" s="4"/>
      <c r="G32" s="6"/>
      <c r="H32" s="6"/>
      <c r="I32" s="6"/>
      <c r="J32" s="6"/>
      <c r="K32" s="6"/>
    </row>
    <row r="33" spans="1:11" ht="15.75" customHeight="1" x14ac:dyDescent="0.2">
      <c r="A33" s="2"/>
      <c r="B33" s="3"/>
      <c r="C33" s="4"/>
      <c r="D33" s="4"/>
      <c r="E33" s="5"/>
      <c r="F33" s="4"/>
      <c r="G33" s="6"/>
      <c r="H33" s="6"/>
      <c r="I33" s="6"/>
      <c r="J33" s="6"/>
      <c r="K33" s="6"/>
    </row>
    <row r="34" spans="1:11" ht="15.75" customHeight="1" x14ac:dyDescent="0.2">
      <c r="A34" s="2"/>
      <c r="B34" s="3"/>
      <c r="C34" s="4"/>
      <c r="D34" s="4"/>
      <c r="E34" s="5"/>
      <c r="F34" s="4"/>
      <c r="G34" s="6"/>
      <c r="H34" s="6"/>
      <c r="I34" s="6"/>
      <c r="J34" s="6"/>
      <c r="K34" s="6"/>
    </row>
    <row r="35" spans="1:11" ht="15.75" customHeight="1" x14ac:dyDescent="0.2">
      <c r="A35" s="2"/>
      <c r="B35" s="3"/>
      <c r="C35" s="4"/>
      <c r="D35" s="4"/>
      <c r="E35" s="5"/>
      <c r="F35" s="4"/>
      <c r="G35" s="6"/>
      <c r="H35" s="6"/>
      <c r="I35" s="6"/>
      <c r="J35" s="6"/>
      <c r="K35" s="6"/>
    </row>
    <row r="36" spans="1:11" ht="15.75" customHeight="1" x14ac:dyDescent="0.2">
      <c r="A36" s="2"/>
      <c r="B36" s="3"/>
      <c r="C36" s="4"/>
      <c r="D36" s="4"/>
      <c r="E36" s="5"/>
      <c r="F36" s="4"/>
      <c r="G36" s="6"/>
      <c r="H36" s="6"/>
      <c r="I36" s="6"/>
      <c r="J36" s="6"/>
      <c r="K36" s="6"/>
    </row>
    <row r="37" spans="1:11" ht="15.75" customHeight="1" x14ac:dyDescent="0.2">
      <c r="A37" s="2"/>
      <c r="B37" s="3"/>
      <c r="C37" s="4"/>
      <c r="D37" s="4"/>
      <c r="E37" s="5"/>
      <c r="F37" s="4"/>
      <c r="G37" s="6"/>
      <c r="H37" s="6"/>
      <c r="I37" s="6"/>
      <c r="J37" s="6"/>
      <c r="K37" s="6"/>
    </row>
    <row r="38" spans="1:11" ht="15.75" customHeight="1" x14ac:dyDescent="0.2">
      <c r="A38" s="2"/>
      <c r="B38" s="3"/>
      <c r="C38" s="4"/>
      <c r="D38" s="4"/>
      <c r="E38" s="5"/>
      <c r="F38" s="4"/>
      <c r="G38" s="6"/>
      <c r="H38" s="6"/>
      <c r="I38" s="6"/>
      <c r="J38" s="6"/>
      <c r="K38" s="6"/>
    </row>
    <row r="39" spans="1:11" ht="15.75" customHeight="1" x14ac:dyDescent="0.2">
      <c r="A39" s="2"/>
      <c r="B39" s="3"/>
      <c r="C39" s="4"/>
      <c r="D39" s="4"/>
      <c r="E39" s="5"/>
      <c r="F39" s="4"/>
      <c r="G39" s="6"/>
      <c r="H39" s="6"/>
      <c r="I39" s="6"/>
      <c r="J39" s="6"/>
      <c r="K39" s="6"/>
    </row>
    <row r="40" spans="1:11" ht="15.75" customHeight="1" x14ac:dyDescent="0.2">
      <c r="A40" s="2"/>
      <c r="B40" s="3"/>
      <c r="C40" s="4"/>
      <c r="D40" s="4"/>
      <c r="E40" s="5"/>
      <c r="F40" s="4"/>
      <c r="G40" s="6"/>
      <c r="H40" s="6"/>
      <c r="I40" s="6"/>
      <c r="J40" s="6"/>
      <c r="K40" s="6"/>
    </row>
    <row r="41" spans="1:11" ht="15.75" customHeight="1" x14ac:dyDescent="0.2"/>
    <row r="42" spans="1:11" ht="15.75" customHeight="1" x14ac:dyDescent="0.2"/>
    <row r="43" spans="1:11" ht="15.75" customHeight="1" x14ac:dyDescent="0.2"/>
    <row r="44" spans="1:11" ht="15.75" customHeight="1" x14ac:dyDescent="0.2"/>
    <row r="45" spans="1:11" ht="15.75" customHeight="1" x14ac:dyDescent="0.2"/>
    <row r="46" spans="1:11" ht="15.75" customHeight="1" x14ac:dyDescent="0.2"/>
    <row r="47" spans="1:11" ht="15.75" customHeight="1" x14ac:dyDescent="0.2"/>
    <row r="48" spans="1:1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</sheetData>
  <mergeCells count="3">
    <mergeCell ref="A1:K1"/>
    <mergeCell ref="A3:K3"/>
    <mergeCell ref="A5:K5"/>
  </mergeCells>
  <pageMargins left="0.7" right="0.7" top="0.75" bottom="0.75" header="0" footer="0"/>
  <pageSetup orientation="portrait"/>
  <headerFooter>
    <oddFooter>&amp;LCarleton University Student Association&amp;C&amp;D &amp;T&amp;R&amp;P of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baseColWidth="10" defaultColWidth="12.6640625" defaultRowHeight="15" customHeight="1" x14ac:dyDescent="0.2"/>
  <cols>
    <col min="1" max="1" width="8.6640625" customWidth="1"/>
    <col min="2" max="2" width="11.6640625" customWidth="1"/>
    <col min="3" max="26" width="8.6640625" customWidth="1"/>
  </cols>
  <sheetData>
    <row r="1" spans="1:2" x14ac:dyDescent="0.2">
      <c r="B1" s="10"/>
    </row>
    <row r="2" spans="1:2" x14ac:dyDescent="0.2">
      <c r="A2" s="7" t="s">
        <v>37</v>
      </c>
      <c r="B2" s="10">
        <v>6602.0928000000004</v>
      </c>
    </row>
    <row r="3" spans="1:2" x14ac:dyDescent="0.2">
      <c r="A3" s="7" t="s">
        <v>38</v>
      </c>
      <c r="B3" s="10">
        <v>77854.60368</v>
      </c>
    </row>
    <row r="4" spans="1:2" x14ac:dyDescent="0.2">
      <c r="A4" s="7" t="s">
        <v>39</v>
      </c>
      <c r="B4" s="10">
        <v>202610.06563200001</v>
      </c>
    </row>
    <row r="5" spans="1:2" x14ac:dyDescent="0.2">
      <c r="A5" s="7" t="s">
        <v>40</v>
      </c>
      <c r="B5" s="10">
        <v>27314.540799999995</v>
      </c>
    </row>
    <row r="6" spans="1:2" x14ac:dyDescent="0.2">
      <c r="A6" s="7" t="s">
        <v>41</v>
      </c>
      <c r="B6" s="10">
        <v>15419.157376000003</v>
      </c>
    </row>
    <row r="7" spans="1:2" x14ac:dyDescent="0.2">
      <c r="A7" s="7" t="s">
        <v>42</v>
      </c>
      <c r="B7" s="10">
        <v>13916.175999999999</v>
      </c>
    </row>
    <row r="8" spans="1:2" x14ac:dyDescent="0.2">
      <c r="A8" s="7" t="s">
        <v>43</v>
      </c>
      <c r="B8" s="10">
        <v>2750.8719999999998</v>
      </c>
    </row>
    <row r="9" spans="1:2" x14ac:dyDescent="0.2">
      <c r="A9" s="7" t="s">
        <v>44</v>
      </c>
      <c r="B9" s="10">
        <v>25253.423104000001</v>
      </c>
    </row>
    <row r="10" spans="1:2" x14ac:dyDescent="0.2">
      <c r="A10" s="7" t="s">
        <v>45</v>
      </c>
      <c r="B10" s="10">
        <v>20518.268800000002</v>
      </c>
    </row>
    <row r="11" spans="1:2" x14ac:dyDescent="0.2">
      <c r="A11" s="7" t="s">
        <v>46</v>
      </c>
      <c r="B11" s="10">
        <v>16213.963199999998</v>
      </c>
    </row>
    <row r="12" spans="1:2" x14ac:dyDescent="0.2">
      <c r="A12" s="7" t="s">
        <v>47</v>
      </c>
      <c r="B12" s="10">
        <v>34628.623999999996</v>
      </c>
    </row>
    <row r="13" spans="1:2" x14ac:dyDescent="0.2">
      <c r="A13" s="7" t="s">
        <v>48</v>
      </c>
      <c r="B13" s="10">
        <v>17735.033599999999</v>
      </c>
    </row>
    <row r="14" spans="1:2" x14ac:dyDescent="0.2">
      <c r="A14" s="7" t="s">
        <v>49</v>
      </c>
      <c r="B14" s="10">
        <v>171496.32000000001</v>
      </c>
    </row>
    <row r="15" spans="1:2" x14ac:dyDescent="0.2">
      <c r="A15" s="7" t="s">
        <v>50</v>
      </c>
      <c r="B15" s="10">
        <v>92478.56</v>
      </c>
    </row>
    <row r="16" spans="1:2" x14ac:dyDescent="0.2">
      <c r="A16" s="7" t="s">
        <v>51</v>
      </c>
      <c r="B16" s="10">
        <v>62881.6976</v>
      </c>
    </row>
    <row r="17" spans="1:2" x14ac:dyDescent="0.2">
      <c r="A17" s="7" t="s">
        <v>52</v>
      </c>
      <c r="B17" s="10">
        <v>36773.760000000002</v>
      </c>
    </row>
    <row r="18" spans="1:2" x14ac:dyDescent="0.2">
      <c r="A18" s="7" t="s">
        <v>53</v>
      </c>
      <c r="B18" s="10">
        <v>19353.193599999999</v>
      </c>
    </row>
    <row r="19" spans="1:2" x14ac:dyDescent="0.2">
      <c r="B19" s="10"/>
    </row>
    <row r="20" spans="1:2" x14ac:dyDescent="0.2">
      <c r="B20" s="10"/>
    </row>
    <row r="21" spans="1:2" ht="15.75" customHeight="1" x14ac:dyDescent="0.2">
      <c r="B21" s="10"/>
    </row>
    <row r="22" spans="1:2" ht="15.75" customHeight="1" x14ac:dyDescent="0.2">
      <c r="B22" s="10"/>
    </row>
    <row r="23" spans="1:2" ht="15.75" customHeight="1" x14ac:dyDescent="0.2">
      <c r="B23" s="10"/>
    </row>
    <row r="24" spans="1:2" ht="15.75" customHeight="1" x14ac:dyDescent="0.2">
      <c r="B24" s="10"/>
    </row>
    <row r="25" spans="1:2" ht="15.75" customHeight="1" x14ac:dyDescent="0.2">
      <c r="B25" s="10"/>
    </row>
    <row r="26" spans="1:2" ht="15.75" customHeight="1" x14ac:dyDescent="0.2">
      <c r="B26" s="10"/>
    </row>
    <row r="27" spans="1:2" ht="15.75" customHeight="1" x14ac:dyDescent="0.2">
      <c r="B27" s="10"/>
    </row>
    <row r="28" spans="1:2" ht="15.75" customHeight="1" x14ac:dyDescent="0.2">
      <c r="B28" s="10"/>
    </row>
    <row r="29" spans="1:2" ht="15.75" customHeight="1" x14ac:dyDescent="0.2">
      <c r="B29" s="10"/>
    </row>
    <row r="30" spans="1:2" ht="15.75" customHeight="1" x14ac:dyDescent="0.2">
      <c r="B30" s="10"/>
    </row>
    <row r="31" spans="1:2" ht="15.75" customHeight="1" x14ac:dyDescent="0.2">
      <c r="B31" s="10"/>
    </row>
    <row r="32" spans="1:2" ht="15.75" customHeight="1" x14ac:dyDescent="0.2">
      <c r="B32" s="10"/>
    </row>
    <row r="33" spans="2:2" ht="15.75" customHeight="1" x14ac:dyDescent="0.2">
      <c r="B33" s="10"/>
    </row>
    <row r="34" spans="2:2" ht="15.75" customHeight="1" x14ac:dyDescent="0.2">
      <c r="B34" s="10"/>
    </row>
    <row r="35" spans="2:2" ht="15.75" customHeight="1" x14ac:dyDescent="0.2">
      <c r="B35" s="10"/>
    </row>
    <row r="36" spans="2:2" ht="15.75" customHeight="1" x14ac:dyDescent="0.2">
      <c r="B36" s="10"/>
    </row>
    <row r="37" spans="2:2" ht="15.75" customHeight="1" x14ac:dyDescent="0.2">
      <c r="B37" s="10"/>
    </row>
    <row r="38" spans="2:2" ht="15.75" customHeight="1" x14ac:dyDescent="0.2">
      <c r="B38" s="10"/>
    </row>
    <row r="39" spans="2:2" ht="15.75" customHeight="1" x14ac:dyDescent="0.2">
      <c r="B39" s="10"/>
    </row>
    <row r="40" spans="2:2" ht="15.75" customHeight="1" x14ac:dyDescent="0.2">
      <c r="B40" s="10"/>
    </row>
    <row r="41" spans="2:2" ht="15.75" customHeight="1" x14ac:dyDescent="0.2">
      <c r="B41" s="10"/>
    </row>
    <row r="42" spans="2:2" ht="15.75" customHeight="1" x14ac:dyDescent="0.2">
      <c r="B42" s="10"/>
    </row>
    <row r="43" spans="2:2" ht="15.75" customHeight="1" x14ac:dyDescent="0.2">
      <c r="B43" s="10"/>
    </row>
    <row r="44" spans="2:2" ht="15.75" customHeight="1" x14ac:dyDescent="0.2">
      <c r="B44" s="10"/>
    </row>
    <row r="45" spans="2:2" ht="15.75" customHeight="1" x14ac:dyDescent="0.2">
      <c r="B45" s="10"/>
    </row>
    <row r="46" spans="2:2" ht="15.75" customHeight="1" x14ac:dyDescent="0.2">
      <c r="B46" s="10"/>
    </row>
    <row r="47" spans="2:2" ht="15.75" customHeight="1" x14ac:dyDescent="0.2">
      <c r="B47" s="10"/>
    </row>
    <row r="48" spans="2:2" ht="15.75" customHeight="1" x14ac:dyDescent="0.2">
      <c r="B48" s="10"/>
    </row>
    <row r="49" spans="2:2" ht="15.75" customHeight="1" x14ac:dyDescent="0.2">
      <c r="B49" s="10"/>
    </row>
    <row r="50" spans="2:2" ht="15.75" customHeight="1" x14ac:dyDescent="0.2">
      <c r="B50" s="10"/>
    </row>
    <row r="51" spans="2:2" ht="15.75" customHeight="1" x14ac:dyDescent="0.2">
      <c r="B51" s="10"/>
    </row>
    <row r="52" spans="2:2" ht="15.75" customHeight="1" x14ac:dyDescent="0.2">
      <c r="B52" s="10"/>
    </row>
    <row r="53" spans="2:2" ht="15.75" customHeight="1" x14ac:dyDescent="0.2">
      <c r="B53" s="10"/>
    </row>
    <row r="54" spans="2:2" ht="15.75" customHeight="1" x14ac:dyDescent="0.2">
      <c r="B54" s="10"/>
    </row>
    <row r="55" spans="2:2" ht="15.75" customHeight="1" x14ac:dyDescent="0.2">
      <c r="B55" s="10"/>
    </row>
    <row r="56" spans="2:2" ht="15.75" customHeight="1" x14ac:dyDescent="0.2">
      <c r="B56" s="10"/>
    </row>
    <row r="57" spans="2:2" ht="15.75" customHeight="1" x14ac:dyDescent="0.2">
      <c r="B57" s="10"/>
    </row>
    <row r="58" spans="2:2" ht="15.75" customHeight="1" x14ac:dyDescent="0.2">
      <c r="B58" s="10"/>
    </row>
    <row r="59" spans="2:2" ht="15.75" customHeight="1" x14ac:dyDescent="0.2">
      <c r="B59" s="10"/>
    </row>
    <row r="60" spans="2:2" ht="15.75" customHeight="1" x14ac:dyDescent="0.2">
      <c r="B60" s="10"/>
    </row>
    <row r="61" spans="2:2" ht="15.75" customHeight="1" x14ac:dyDescent="0.2">
      <c r="B61" s="10"/>
    </row>
    <row r="62" spans="2:2" ht="15.75" customHeight="1" x14ac:dyDescent="0.2">
      <c r="B62" s="10"/>
    </row>
    <row r="63" spans="2:2" ht="15.75" customHeight="1" x14ac:dyDescent="0.2">
      <c r="B63" s="10"/>
    </row>
    <row r="64" spans="2:2" ht="15.75" customHeight="1" x14ac:dyDescent="0.2">
      <c r="B64" s="10"/>
    </row>
    <row r="65" spans="2:2" ht="15.75" customHeight="1" x14ac:dyDescent="0.2">
      <c r="B65" s="10"/>
    </row>
    <row r="66" spans="2:2" ht="15.75" customHeight="1" x14ac:dyDescent="0.2">
      <c r="B66" s="10"/>
    </row>
    <row r="67" spans="2:2" ht="15.75" customHeight="1" x14ac:dyDescent="0.2">
      <c r="B67" s="10"/>
    </row>
    <row r="68" spans="2:2" ht="15.75" customHeight="1" x14ac:dyDescent="0.2">
      <c r="B68" s="10"/>
    </row>
    <row r="69" spans="2:2" ht="15.75" customHeight="1" x14ac:dyDescent="0.2">
      <c r="B69" s="10"/>
    </row>
    <row r="70" spans="2:2" ht="15.75" customHeight="1" x14ac:dyDescent="0.2">
      <c r="B70" s="10"/>
    </row>
    <row r="71" spans="2:2" ht="15.75" customHeight="1" x14ac:dyDescent="0.2">
      <c r="B71" s="10"/>
    </row>
    <row r="72" spans="2:2" ht="15.75" customHeight="1" x14ac:dyDescent="0.2">
      <c r="B72" s="10"/>
    </row>
    <row r="73" spans="2:2" ht="15.75" customHeight="1" x14ac:dyDescent="0.2">
      <c r="B73" s="10"/>
    </row>
    <row r="74" spans="2:2" ht="15.75" customHeight="1" x14ac:dyDescent="0.2">
      <c r="B74" s="10"/>
    </row>
    <row r="75" spans="2:2" ht="15.75" customHeight="1" x14ac:dyDescent="0.2">
      <c r="B75" s="10"/>
    </row>
    <row r="76" spans="2:2" ht="15.75" customHeight="1" x14ac:dyDescent="0.2">
      <c r="B76" s="10"/>
    </row>
    <row r="77" spans="2:2" ht="15.75" customHeight="1" x14ac:dyDescent="0.2">
      <c r="B77" s="10"/>
    </row>
    <row r="78" spans="2:2" ht="15.75" customHeight="1" x14ac:dyDescent="0.2">
      <c r="B78" s="10"/>
    </row>
    <row r="79" spans="2:2" ht="15.75" customHeight="1" x14ac:dyDescent="0.2">
      <c r="B79" s="10"/>
    </row>
    <row r="80" spans="2:2" ht="15.75" customHeight="1" x14ac:dyDescent="0.2">
      <c r="B80" s="10"/>
    </row>
    <row r="81" spans="2:2" ht="15.75" customHeight="1" x14ac:dyDescent="0.2">
      <c r="B81" s="10"/>
    </row>
    <row r="82" spans="2:2" ht="15.75" customHeight="1" x14ac:dyDescent="0.2">
      <c r="B82" s="10"/>
    </row>
    <row r="83" spans="2:2" ht="15.75" customHeight="1" x14ac:dyDescent="0.2">
      <c r="B83" s="10"/>
    </row>
    <row r="84" spans="2:2" ht="15.75" customHeight="1" x14ac:dyDescent="0.2">
      <c r="B84" s="10"/>
    </row>
    <row r="85" spans="2:2" ht="15.75" customHeight="1" x14ac:dyDescent="0.2">
      <c r="B85" s="10"/>
    </row>
    <row r="86" spans="2:2" ht="15.75" customHeight="1" x14ac:dyDescent="0.2">
      <c r="B86" s="10"/>
    </row>
    <row r="87" spans="2:2" ht="15.75" customHeight="1" x14ac:dyDescent="0.2">
      <c r="B87" s="10"/>
    </row>
    <row r="88" spans="2:2" ht="15.75" customHeight="1" x14ac:dyDescent="0.2">
      <c r="B88" s="10"/>
    </row>
    <row r="89" spans="2:2" ht="15.75" customHeight="1" x14ac:dyDescent="0.2">
      <c r="B89" s="10"/>
    </row>
    <row r="90" spans="2:2" ht="15.75" customHeight="1" x14ac:dyDescent="0.2">
      <c r="B90" s="10"/>
    </row>
    <row r="91" spans="2:2" ht="15.75" customHeight="1" x14ac:dyDescent="0.2">
      <c r="B91" s="10"/>
    </row>
    <row r="92" spans="2:2" ht="15.75" customHeight="1" x14ac:dyDescent="0.2">
      <c r="B92" s="10"/>
    </row>
    <row r="93" spans="2:2" ht="15.75" customHeight="1" x14ac:dyDescent="0.2">
      <c r="B93" s="10"/>
    </row>
    <row r="94" spans="2:2" ht="15.75" customHeight="1" x14ac:dyDescent="0.2">
      <c r="B94" s="10"/>
    </row>
    <row r="95" spans="2:2" ht="15.75" customHeight="1" x14ac:dyDescent="0.2">
      <c r="B95" s="10"/>
    </row>
    <row r="96" spans="2:2" ht="15.75" customHeight="1" x14ac:dyDescent="0.2">
      <c r="B96" s="10"/>
    </row>
    <row r="97" spans="2:2" ht="15.75" customHeight="1" x14ac:dyDescent="0.2">
      <c r="B97" s="10"/>
    </row>
    <row r="98" spans="2:2" ht="15.75" customHeight="1" x14ac:dyDescent="0.2">
      <c r="B98" s="10"/>
    </row>
    <row r="99" spans="2:2" ht="15.75" customHeight="1" x14ac:dyDescent="0.2">
      <c r="B99" s="10"/>
    </row>
    <row r="100" spans="2:2" ht="15.75" customHeight="1" x14ac:dyDescent="0.2">
      <c r="B100" s="10"/>
    </row>
    <row r="101" spans="2:2" ht="15.75" customHeight="1" x14ac:dyDescent="0.2">
      <c r="B101" s="10"/>
    </row>
    <row r="102" spans="2:2" ht="15.75" customHeight="1" x14ac:dyDescent="0.2">
      <c r="B102" s="10"/>
    </row>
    <row r="103" spans="2:2" ht="15.75" customHeight="1" x14ac:dyDescent="0.2">
      <c r="B103" s="10"/>
    </row>
    <row r="104" spans="2:2" ht="15.75" customHeight="1" x14ac:dyDescent="0.2">
      <c r="B104" s="10"/>
    </row>
    <row r="105" spans="2:2" ht="15.75" customHeight="1" x14ac:dyDescent="0.2">
      <c r="B105" s="10"/>
    </row>
    <row r="106" spans="2:2" ht="15.75" customHeight="1" x14ac:dyDescent="0.2">
      <c r="B106" s="10"/>
    </row>
    <row r="107" spans="2:2" ht="15.75" customHeight="1" x14ac:dyDescent="0.2">
      <c r="B107" s="10"/>
    </row>
    <row r="108" spans="2:2" ht="15.75" customHeight="1" x14ac:dyDescent="0.2">
      <c r="B108" s="10"/>
    </row>
    <row r="109" spans="2:2" ht="15.75" customHeight="1" x14ac:dyDescent="0.2">
      <c r="B109" s="10"/>
    </row>
    <row r="110" spans="2:2" ht="15.75" customHeight="1" x14ac:dyDescent="0.2">
      <c r="B110" s="10"/>
    </row>
    <row r="111" spans="2:2" ht="15.75" customHeight="1" x14ac:dyDescent="0.2">
      <c r="B111" s="10"/>
    </row>
    <row r="112" spans="2:2" ht="15.75" customHeight="1" x14ac:dyDescent="0.2">
      <c r="B112" s="10"/>
    </row>
    <row r="113" spans="2:2" ht="15.75" customHeight="1" x14ac:dyDescent="0.2">
      <c r="B113" s="10"/>
    </row>
    <row r="114" spans="2:2" ht="15.75" customHeight="1" x14ac:dyDescent="0.2">
      <c r="B114" s="10"/>
    </row>
    <row r="115" spans="2:2" ht="15.75" customHeight="1" x14ac:dyDescent="0.2">
      <c r="B115" s="10"/>
    </row>
    <row r="116" spans="2:2" ht="15.75" customHeight="1" x14ac:dyDescent="0.2">
      <c r="B116" s="10"/>
    </row>
    <row r="117" spans="2:2" ht="15.75" customHeight="1" x14ac:dyDescent="0.2">
      <c r="B117" s="10"/>
    </row>
    <row r="118" spans="2:2" ht="15.75" customHeight="1" x14ac:dyDescent="0.2">
      <c r="B118" s="10"/>
    </row>
    <row r="119" spans="2:2" ht="15.75" customHeight="1" x14ac:dyDescent="0.2">
      <c r="B119" s="10"/>
    </row>
    <row r="120" spans="2:2" ht="15.75" customHeight="1" x14ac:dyDescent="0.2">
      <c r="B120" s="10"/>
    </row>
    <row r="121" spans="2:2" ht="15.75" customHeight="1" x14ac:dyDescent="0.2">
      <c r="B121" s="10"/>
    </row>
    <row r="122" spans="2:2" ht="15.75" customHeight="1" x14ac:dyDescent="0.2">
      <c r="B122" s="10"/>
    </row>
    <row r="123" spans="2:2" ht="15.75" customHeight="1" x14ac:dyDescent="0.2">
      <c r="B123" s="10"/>
    </row>
    <row r="124" spans="2:2" ht="15.75" customHeight="1" x14ac:dyDescent="0.2">
      <c r="B124" s="10"/>
    </row>
    <row r="125" spans="2:2" ht="15.75" customHeight="1" x14ac:dyDescent="0.2">
      <c r="B125" s="10"/>
    </row>
    <row r="126" spans="2:2" ht="15.75" customHeight="1" x14ac:dyDescent="0.2">
      <c r="B126" s="10"/>
    </row>
    <row r="127" spans="2:2" ht="15.75" customHeight="1" x14ac:dyDescent="0.2">
      <c r="B127" s="10"/>
    </row>
    <row r="128" spans="2:2" ht="15.75" customHeight="1" x14ac:dyDescent="0.2">
      <c r="B128" s="10"/>
    </row>
    <row r="129" spans="2:2" ht="15.75" customHeight="1" x14ac:dyDescent="0.2">
      <c r="B129" s="10"/>
    </row>
    <row r="130" spans="2:2" ht="15.75" customHeight="1" x14ac:dyDescent="0.2">
      <c r="B130" s="10"/>
    </row>
    <row r="131" spans="2:2" ht="15.75" customHeight="1" x14ac:dyDescent="0.2">
      <c r="B131" s="10"/>
    </row>
    <row r="132" spans="2:2" ht="15.75" customHeight="1" x14ac:dyDescent="0.2">
      <c r="B132" s="10"/>
    </row>
    <row r="133" spans="2:2" ht="15.75" customHeight="1" x14ac:dyDescent="0.2">
      <c r="B133" s="10"/>
    </row>
    <row r="134" spans="2:2" ht="15.75" customHeight="1" x14ac:dyDescent="0.2">
      <c r="B134" s="10"/>
    </row>
    <row r="135" spans="2:2" ht="15.75" customHeight="1" x14ac:dyDescent="0.2">
      <c r="B135" s="10"/>
    </row>
    <row r="136" spans="2:2" ht="15.75" customHeight="1" x14ac:dyDescent="0.2">
      <c r="B136" s="10"/>
    </row>
    <row r="137" spans="2:2" ht="15.75" customHeight="1" x14ac:dyDescent="0.2">
      <c r="B137" s="10"/>
    </row>
    <row r="138" spans="2:2" ht="15.75" customHeight="1" x14ac:dyDescent="0.2">
      <c r="B138" s="10"/>
    </row>
    <row r="139" spans="2:2" ht="15.75" customHeight="1" x14ac:dyDescent="0.2">
      <c r="B139" s="10"/>
    </row>
    <row r="140" spans="2:2" ht="15.75" customHeight="1" x14ac:dyDescent="0.2">
      <c r="B140" s="10"/>
    </row>
    <row r="141" spans="2:2" ht="15.75" customHeight="1" x14ac:dyDescent="0.2">
      <c r="B141" s="10"/>
    </row>
    <row r="142" spans="2:2" ht="15.75" customHeight="1" x14ac:dyDescent="0.2">
      <c r="B142" s="10"/>
    </row>
    <row r="143" spans="2:2" ht="15.75" customHeight="1" x14ac:dyDescent="0.2">
      <c r="B143" s="10"/>
    </row>
    <row r="144" spans="2:2" ht="15.75" customHeight="1" x14ac:dyDescent="0.2">
      <c r="B144" s="10"/>
    </row>
    <row r="145" spans="2:2" ht="15.75" customHeight="1" x14ac:dyDescent="0.2">
      <c r="B145" s="10"/>
    </row>
    <row r="146" spans="2:2" ht="15.75" customHeight="1" x14ac:dyDescent="0.2">
      <c r="B146" s="10"/>
    </row>
    <row r="147" spans="2:2" ht="15.75" customHeight="1" x14ac:dyDescent="0.2">
      <c r="B147" s="10"/>
    </row>
    <row r="148" spans="2:2" ht="15.75" customHeight="1" x14ac:dyDescent="0.2">
      <c r="B148" s="10"/>
    </row>
    <row r="149" spans="2:2" ht="15.75" customHeight="1" x14ac:dyDescent="0.2">
      <c r="B149" s="10"/>
    </row>
    <row r="150" spans="2:2" ht="15.75" customHeight="1" x14ac:dyDescent="0.2">
      <c r="B150" s="10"/>
    </row>
    <row r="151" spans="2:2" ht="15.75" customHeight="1" x14ac:dyDescent="0.2">
      <c r="B151" s="10"/>
    </row>
    <row r="152" spans="2:2" ht="15.75" customHeight="1" x14ac:dyDescent="0.2">
      <c r="B152" s="10"/>
    </row>
    <row r="153" spans="2:2" ht="15.75" customHeight="1" x14ac:dyDescent="0.2">
      <c r="B153" s="10"/>
    </row>
    <row r="154" spans="2:2" ht="15.75" customHeight="1" x14ac:dyDescent="0.2">
      <c r="B154" s="10"/>
    </row>
    <row r="155" spans="2:2" ht="15.75" customHeight="1" x14ac:dyDescent="0.2">
      <c r="B155" s="10"/>
    </row>
    <row r="156" spans="2:2" ht="15.75" customHeight="1" x14ac:dyDescent="0.2">
      <c r="B156" s="10"/>
    </row>
    <row r="157" spans="2:2" ht="15.75" customHeight="1" x14ac:dyDescent="0.2">
      <c r="B157" s="10"/>
    </row>
    <row r="158" spans="2:2" ht="15.75" customHeight="1" x14ac:dyDescent="0.2">
      <c r="B158" s="10"/>
    </row>
    <row r="159" spans="2:2" ht="15.75" customHeight="1" x14ac:dyDescent="0.2">
      <c r="B159" s="10"/>
    </row>
    <row r="160" spans="2:2" ht="15.75" customHeight="1" x14ac:dyDescent="0.2">
      <c r="B160" s="10"/>
    </row>
    <row r="161" spans="2:2" ht="15.75" customHeight="1" x14ac:dyDescent="0.2">
      <c r="B161" s="10"/>
    </row>
    <row r="162" spans="2:2" ht="15.75" customHeight="1" x14ac:dyDescent="0.2">
      <c r="B162" s="10"/>
    </row>
    <row r="163" spans="2:2" ht="15.75" customHeight="1" x14ac:dyDescent="0.2">
      <c r="B163" s="10"/>
    </row>
    <row r="164" spans="2:2" ht="15.75" customHeight="1" x14ac:dyDescent="0.2">
      <c r="B164" s="10"/>
    </row>
    <row r="165" spans="2:2" ht="15.75" customHeight="1" x14ac:dyDescent="0.2">
      <c r="B165" s="10"/>
    </row>
    <row r="166" spans="2:2" ht="15.75" customHeight="1" x14ac:dyDescent="0.2">
      <c r="B166" s="10"/>
    </row>
    <row r="167" spans="2:2" ht="15.75" customHeight="1" x14ac:dyDescent="0.2">
      <c r="B167" s="10"/>
    </row>
    <row r="168" spans="2:2" ht="15.75" customHeight="1" x14ac:dyDescent="0.2">
      <c r="B168" s="10"/>
    </row>
    <row r="169" spans="2:2" ht="15.75" customHeight="1" x14ac:dyDescent="0.2">
      <c r="B169" s="10"/>
    </row>
    <row r="170" spans="2:2" ht="15.75" customHeight="1" x14ac:dyDescent="0.2">
      <c r="B170" s="10"/>
    </row>
    <row r="171" spans="2:2" ht="15.75" customHeight="1" x14ac:dyDescent="0.2">
      <c r="B171" s="10"/>
    </row>
    <row r="172" spans="2:2" ht="15.75" customHeight="1" x14ac:dyDescent="0.2">
      <c r="B172" s="10"/>
    </row>
    <row r="173" spans="2:2" ht="15.75" customHeight="1" x14ac:dyDescent="0.2">
      <c r="B173" s="10"/>
    </row>
    <row r="174" spans="2:2" ht="15.75" customHeight="1" x14ac:dyDescent="0.2">
      <c r="B174" s="10"/>
    </row>
    <row r="175" spans="2:2" ht="15.75" customHeight="1" x14ac:dyDescent="0.2">
      <c r="B175" s="10"/>
    </row>
    <row r="176" spans="2:2" ht="15.75" customHeight="1" x14ac:dyDescent="0.2">
      <c r="B176" s="10"/>
    </row>
    <row r="177" spans="2:2" ht="15.75" customHeight="1" x14ac:dyDescent="0.2">
      <c r="B177" s="10"/>
    </row>
    <row r="178" spans="2:2" ht="15.75" customHeight="1" x14ac:dyDescent="0.2">
      <c r="B178" s="10"/>
    </row>
    <row r="179" spans="2:2" ht="15.75" customHeight="1" x14ac:dyDescent="0.2">
      <c r="B179" s="10"/>
    </row>
    <row r="180" spans="2:2" ht="15.75" customHeight="1" x14ac:dyDescent="0.2">
      <c r="B180" s="10"/>
    </row>
    <row r="181" spans="2:2" ht="15.75" customHeight="1" x14ac:dyDescent="0.2">
      <c r="B181" s="10"/>
    </row>
    <row r="182" spans="2:2" ht="15.75" customHeight="1" x14ac:dyDescent="0.2">
      <c r="B182" s="10"/>
    </row>
    <row r="183" spans="2:2" ht="15.75" customHeight="1" x14ac:dyDescent="0.2">
      <c r="B183" s="10"/>
    </row>
    <row r="184" spans="2:2" ht="15.75" customHeight="1" x14ac:dyDescent="0.2">
      <c r="B184" s="10"/>
    </row>
    <row r="185" spans="2:2" ht="15.75" customHeight="1" x14ac:dyDescent="0.2">
      <c r="B185" s="10"/>
    </row>
    <row r="186" spans="2:2" ht="15.75" customHeight="1" x14ac:dyDescent="0.2">
      <c r="B186" s="10"/>
    </row>
    <row r="187" spans="2:2" ht="15.75" customHeight="1" x14ac:dyDescent="0.2">
      <c r="B187" s="10"/>
    </row>
    <row r="188" spans="2:2" ht="15.75" customHeight="1" x14ac:dyDescent="0.2">
      <c r="B188" s="10"/>
    </row>
    <row r="189" spans="2:2" ht="15.75" customHeight="1" x14ac:dyDescent="0.2">
      <c r="B189" s="10"/>
    </row>
    <row r="190" spans="2:2" ht="15.75" customHeight="1" x14ac:dyDescent="0.2">
      <c r="B190" s="10"/>
    </row>
    <row r="191" spans="2:2" ht="15.75" customHeight="1" x14ac:dyDescent="0.2">
      <c r="B191" s="10"/>
    </row>
    <row r="192" spans="2:2" ht="15.75" customHeight="1" x14ac:dyDescent="0.2">
      <c r="B192" s="10"/>
    </row>
    <row r="193" spans="2:2" ht="15.75" customHeight="1" x14ac:dyDescent="0.2">
      <c r="B193" s="10"/>
    </row>
    <row r="194" spans="2:2" ht="15.75" customHeight="1" x14ac:dyDescent="0.2">
      <c r="B194" s="10"/>
    </row>
    <row r="195" spans="2:2" ht="15.75" customHeight="1" x14ac:dyDescent="0.2">
      <c r="B195" s="10"/>
    </row>
    <row r="196" spans="2:2" ht="15.75" customHeight="1" x14ac:dyDescent="0.2">
      <c r="B196" s="10"/>
    </row>
    <row r="197" spans="2:2" ht="15.75" customHeight="1" x14ac:dyDescent="0.2">
      <c r="B197" s="10"/>
    </row>
    <row r="198" spans="2:2" ht="15.75" customHeight="1" x14ac:dyDescent="0.2">
      <c r="B198" s="10"/>
    </row>
    <row r="199" spans="2:2" ht="15.75" customHeight="1" x14ac:dyDescent="0.2">
      <c r="B199" s="10"/>
    </row>
    <row r="200" spans="2:2" ht="15.75" customHeight="1" x14ac:dyDescent="0.2">
      <c r="B200" s="10"/>
    </row>
    <row r="201" spans="2:2" ht="15.75" customHeight="1" x14ac:dyDescent="0.2">
      <c r="B201" s="10"/>
    </row>
    <row r="202" spans="2:2" ht="15.75" customHeight="1" x14ac:dyDescent="0.2">
      <c r="B202" s="10"/>
    </row>
    <row r="203" spans="2:2" ht="15.75" customHeight="1" x14ac:dyDescent="0.2">
      <c r="B203" s="10"/>
    </row>
    <row r="204" spans="2:2" ht="15.75" customHeight="1" x14ac:dyDescent="0.2">
      <c r="B204" s="10"/>
    </row>
    <row r="205" spans="2:2" ht="15.75" customHeight="1" x14ac:dyDescent="0.2">
      <c r="B205" s="10"/>
    </row>
    <row r="206" spans="2:2" ht="15.75" customHeight="1" x14ac:dyDescent="0.2">
      <c r="B206" s="10"/>
    </row>
    <row r="207" spans="2:2" ht="15.75" customHeight="1" x14ac:dyDescent="0.2">
      <c r="B207" s="10"/>
    </row>
    <row r="208" spans="2:2" ht="15.75" customHeight="1" x14ac:dyDescent="0.2">
      <c r="B208" s="10"/>
    </row>
    <row r="209" spans="2:2" ht="15.75" customHeight="1" x14ac:dyDescent="0.2">
      <c r="B209" s="10"/>
    </row>
    <row r="210" spans="2:2" ht="15.75" customHeight="1" x14ac:dyDescent="0.2">
      <c r="B210" s="10"/>
    </row>
    <row r="211" spans="2:2" ht="15.75" customHeight="1" x14ac:dyDescent="0.2">
      <c r="B211" s="10"/>
    </row>
    <row r="212" spans="2:2" ht="15.75" customHeight="1" x14ac:dyDescent="0.2">
      <c r="B212" s="10"/>
    </row>
    <row r="213" spans="2:2" ht="15.75" customHeight="1" x14ac:dyDescent="0.2">
      <c r="B213" s="10"/>
    </row>
    <row r="214" spans="2:2" ht="15.75" customHeight="1" x14ac:dyDescent="0.2">
      <c r="B214" s="10"/>
    </row>
    <row r="215" spans="2:2" ht="15.75" customHeight="1" x14ac:dyDescent="0.2">
      <c r="B215" s="10"/>
    </row>
    <row r="216" spans="2:2" ht="15.75" customHeight="1" x14ac:dyDescent="0.2">
      <c r="B216" s="10"/>
    </row>
    <row r="217" spans="2:2" ht="15.75" customHeight="1" x14ac:dyDescent="0.2">
      <c r="B217" s="10"/>
    </row>
    <row r="218" spans="2:2" ht="15.75" customHeight="1" x14ac:dyDescent="0.2">
      <c r="B218" s="10"/>
    </row>
    <row r="219" spans="2:2" ht="15.75" customHeight="1" x14ac:dyDescent="0.2">
      <c r="B219" s="10"/>
    </row>
    <row r="220" spans="2:2" ht="15.75" customHeight="1" x14ac:dyDescent="0.2">
      <c r="B220" s="10"/>
    </row>
    <row r="221" spans="2:2" ht="15.75" customHeight="1" x14ac:dyDescent="0.2">
      <c r="B221" s="10"/>
    </row>
    <row r="222" spans="2:2" ht="15.75" customHeight="1" x14ac:dyDescent="0.2">
      <c r="B222" s="10"/>
    </row>
    <row r="223" spans="2:2" ht="15.75" customHeight="1" x14ac:dyDescent="0.2">
      <c r="B223" s="10"/>
    </row>
    <row r="224" spans="2:2" ht="15.75" customHeight="1" x14ac:dyDescent="0.2">
      <c r="B224" s="10"/>
    </row>
    <row r="225" spans="2:2" ht="15.75" customHeight="1" x14ac:dyDescent="0.2">
      <c r="B225" s="10"/>
    </row>
    <row r="226" spans="2:2" ht="15.75" customHeight="1" x14ac:dyDescent="0.2">
      <c r="B226" s="10"/>
    </row>
    <row r="227" spans="2:2" ht="15.75" customHeight="1" x14ac:dyDescent="0.2">
      <c r="B227" s="10"/>
    </row>
    <row r="228" spans="2:2" ht="15.75" customHeight="1" x14ac:dyDescent="0.2">
      <c r="B228" s="10"/>
    </row>
    <row r="229" spans="2:2" ht="15.75" customHeight="1" x14ac:dyDescent="0.2">
      <c r="B229" s="10"/>
    </row>
    <row r="230" spans="2:2" ht="15.75" customHeight="1" x14ac:dyDescent="0.2">
      <c r="B230" s="10"/>
    </row>
    <row r="231" spans="2:2" ht="15.75" customHeight="1" x14ac:dyDescent="0.2">
      <c r="B231" s="10"/>
    </row>
    <row r="232" spans="2:2" ht="15.75" customHeight="1" x14ac:dyDescent="0.2">
      <c r="B232" s="10"/>
    </row>
    <row r="233" spans="2:2" ht="15.75" customHeight="1" x14ac:dyDescent="0.2">
      <c r="B233" s="10"/>
    </row>
    <row r="234" spans="2:2" ht="15.75" customHeight="1" x14ac:dyDescent="0.2">
      <c r="B234" s="10"/>
    </row>
    <row r="235" spans="2:2" ht="15.75" customHeight="1" x14ac:dyDescent="0.2">
      <c r="B235" s="10"/>
    </row>
    <row r="236" spans="2:2" ht="15.75" customHeight="1" x14ac:dyDescent="0.2">
      <c r="B236" s="10"/>
    </row>
    <row r="237" spans="2:2" ht="15.75" customHeight="1" x14ac:dyDescent="0.2">
      <c r="B237" s="10"/>
    </row>
    <row r="238" spans="2:2" ht="15.75" customHeight="1" x14ac:dyDescent="0.2">
      <c r="B238" s="10"/>
    </row>
    <row r="239" spans="2:2" ht="15.75" customHeight="1" x14ac:dyDescent="0.2">
      <c r="B239" s="10"/>
    </row>
    <row r="240" spans="2:2" ht="15.75" customHeight="1" x14ac:dyDescent="0.2">
      <c r="B240" s="10"/>
    </row>
    <row r="241" spans="2:2" ht="15.75" customHeight="1" x14ac:dyDescent="0.2">
      <c r="B241" s="10"/>
    </row>
    <row r="242" spans="2:2" ht="15.75" customHeight="1" x14ac:dyDescent="0.2">
      <c r="B242" s="10"/>
    </row>
    <row r="243" spans="2:2" ht="15.75" customHeight="1" x14ac:dyDescent="0.2">
      <c r="B243" s="10"/>
    </row>
    <row r="244" spans="2:2" ht="15.75" customHeight="1" x14ac:dyDescent="0.2">
      <c r="B244" s="10"/>
    </row>
    <row r="245" spans="2:2" ht="15.75" customHeight="1" x14ac:dyDescent="0.2">
      <c r="B245" s="10"/>
    </row>
    <row r="246" spans="2:2" ht="15.75" customHeight="1" x14ac:dyDescent="0.2">
      <c r="B246" s="10"/>
    </row>
    <row r="247" spans="2:2" ht="15.75" customHeight="1" x14ac:dyDescent="0.2">
      <c r="B247" s="10"/>
    </row>
    <row r="248" spans="2:2" ht="15.75" customHeight="1" x14ac:dyDescent="0.2">
      <c r="B248" s="10"/>
    </row>
    <row r="249" spans="2:2" ht="15.75" customHeight="1" x14ac:dyDescent="0.2">
      <c r="B249" s="10"/>
    </row>
    <row r="250" spans="2:2" ht="15.75" customHeight="1" x14ac:dyDescent="0.2">
      <c r="B250" s="10"/>
    </row>
    <row r="251" spans="2:2" ht="15.75" customHeight="1" x14ac:dyDescent="0.2">
      <c r="B251" s="10"/>
    </row>
    <row r="252" spans="2:2" ht="15.75" customHeight="1" x14ac:dyDescent="0.2">
      <c r="B252" s="10"/>
    </row>
    <row r="253" spans="2:2" ht="15.75" customHeight="1" x14ac:dyDescent="0.2">
      <c r="B253" s="10"/>
    </row>
    <row r="254" spans="2:2" ht="15.75" customHeight="1" x14ac:dyDescent="0.2">
      <c r="B254" s="10"/>
    </row>
    <row r="255" spans="2:2" ht="15.75" customHeight="1" x14ac:dyDescent="0.2">
      <c r="B255" s="10"/>
    </row>
    <row r="256" spans="2:2" ht="15.75" customHeight="1" x14ac:dyDescent="0.2">
      <c r="B256" s="10"/>
    </row>
    <row r="257" spans="2:2" ht="15.75" customHeight="1" x14ac:dyDescent="0.2">
      <c r="B257" s="10"/>
    </row>
    <row r="258" spans="2:2" ht="15.75" customHeight="1" x14ac:dyDescent="0.2">
      <c r="B258" s="10"/>
    </row>
    <row r="259" spans="2:2" ht="15.75" customHeight="1" x14ac:dyDescent="0.2">
      <c r="B259" s="10"/>
    </row>
    <row r="260" spans="2:2" ht="15.75" customHeight="1" x14ac:dyDescent="0.2">
      <c r="B260" s="10"/>
    </row>
    <row r="261" spans="2:2" ht="15.75" customHeight="1" x14ac:dyDescent="0.2">
      <c r="B261" s="10"/>
    </row>
    <row r="262" spans="2:2" ht="15.75" customHeight="1" x14ac:dyDescent="0.2">
      <c r="B262" s="10"/>
    </row>
    <row r="263" spans="2:2" ht="15.75" customHeight="1" x14ac:dyDescent="0.2">
      <c r="B263" s="10"/>
    </row>
    <row r="264" spans="2:2" ht="15.75" customHeight="1" x14ac:dyDescent="0.2">
      <c r="B264" s="10"/>
    </row>
    <row r="265" spans="2:2" ht="15.75" customHeight="1" x14ac:dyDescent="0.2">
      <c r="B265" s="10"/>
    </row>
    <row r="266" spans="2:2" ht="15.75" customHeight="1" x14ac:dyDescent="0.2">
      <c r="B266" s="10"/>
    </row>
    <row r="267" spans="2:2" ht="15.75" customHeight="1" x14ac:dyDescent="0.2">
      <c r="B267" s="10"/>
    </row>
    <row r="268" spans="2:2" ht="15.75" customHeight="1" x14ac:dyDescent="0.2">
      <c r="B268" s="10"/>
    </row>
    <row r="269" spans="2:2" ht="15.75" customHeight="1" x14ac:dyDescent="0.2">
      <c r="B269" s="10"/>
    </row>
    <row r="270" spans="2:2" ht="15.75" customHeight="1" x14ac:dyDescent="0.2">
      <c r="B270" s="10"/>
    </row>
    <row r="271" spans="2:2" ht="15.75" customHeight="1" x14ac:dyDescent="0.2">
      <c r="B271" s="10"/>
    </row>
    <row r="272" spans="2:2" ht="15.75" customHeight="1" x14ac:dyDescent="0.2">
      <c r="B272" s="10"/>
    </row>
    <row r="273" spans="2:2" ht="15.75" customHeight="1" x14ac:dyDescent="0.2">
      <c r="B273" s="10"/>
    </row>
    <row r="274" spans="2:2" ht="15.75" customHeight="1" x14ac:dyDescent="0.2">
      <c r="B274" s="10"/>
    </row>
    <row r="275" spans="2:2" ht="15.75" customHeight="1" x14ac:dyDescent="0.2">
      <c r="B275" s="10"/>
    </row>
    <row r="276" spans="2:2" ht="15.75" customHeight="1" x14ac:dyDescent="0.2">
      <c r="B276" s="10"/>
    </row>
    <row r="277" spans="2:2" ht="15.75" customHeight="1" x14ac:dyDescent="0.2">
      <c r="B277" s="10"/>
    </row>
    <row r="278" spans="2:2" ht="15.75" customHeight="1" x14ac:dyDescent="0.2">
      <c r="B278" s="10"/>
    </row>
    <row r="279" spans="2:2" ht="15.75" customHeight="1" x14ac:dyDescent="0.2">
      <c r="B279" s="10"/>
    </row>
    <row r="280" spans="2:2" ht="15.75" customHeight="1" x14ac:dyDescent="0.2">
      <c r="B280" s="10"/>
    </row>
    <row r="281" spans="2:2" ht="15.75" customHeight="1" x14ac:dyDescent="0.2">
      <c r="B281" s="10"/>
    </row>
    <row r="282" spans="2:2" ht="15.75" customHeight="1" x14ac:dyDescent="0.2">
      <c r="B282" s="10"/>
    </row>
    <row r="283" spans="2:2" ht="15.75" customHeight="1" x14ac:dyDescent="0.2">
      <c r="B283" s="10"/>
    </row>
    <row r="284" spans="2:2" ht="15.75" customHeight="1" x14ac:dyDescent="0.2">
      <c r="B284" s="10"/>
    </row>
    <row r="285" spans="2:2" ht="15.75" customHeight="1" x14ac:dyDescent="0.2">
      <c r="B285" s="10"/>
    </row>
    <row r="286" spans="2:2" ht="15.75" customHeight="1" x14ac:dyDescent="0.2">
      <c r="B286" s="10"/>
    </row>
    <row r="287" spans="2:2" ht="15.75" customHeight="1" x14ac:dyDescent="0.2">
      <c r="B287" s="10"/>
    </row>
    <row r="288" spans="2:2" ht="15.75" customHeight="1" x14ac:dyDescent="0.2">
      <c r="B288" s="10"/>
    </row>
    <row r="289" spans="2:2" ht="15.75" customHeight="1" x14ac:dyDescent="0.2">
      <c r="B289" s="10"/>
    </row>
    <row r="290" spans="2:2" ht="15.75" customHeight="1" x14ac:dyDescent="0.2">
      <c r="B290" s="10"/>
    </row>
    <row r="291" spans="2:2" ht="15.75" customHeight="1" x14ac:dyDescent="0.2">
      <c r="B291" s="10"/>
    </row>
    <row r="292" spans="2:2" ht="15.75" customHeight="1" x14ac:dyDescent="0.2">
      <c r="B292" s="10"/>
    </row>
    <row r="293" spans="2:2" ht="15.75" customHeight="1" x14ac:dyDescent="0.2">
      <c r="B293" s="10"/>
    </row>
    <row r="294" spans="2:2" ht="15.75" customHeight="1" x14ac:dyDescent="0.2">
      <c r="B294" s="10"/>
    </row>
    <row r="295" spans="2:2" ht="15.75" customHeight="1" x14ac:dyDescent="0.2">
      <c r="B295" s="10"/>
    </row>
    <row r="296" spans="2:2" ht="15.75" customHeight="1" x14ac:dyDescent="0.2">
      <c r="B296" s="10"/>
    </row>
    <row r="297" spans="2:2" ht="15.75" customHeight="1" x14ac:dyDescent="0.2">
      <c r="B297" s="10"/>
    </row>
    <row r="298" spans="2:2" ht="15.75" customHeight="1" x14ac:dyDescent="0.2">
      <c r="B298" s="10"/>
    </row>
    <row r="299" spans="2:2" ht="15.75" customHeight="1" x14ac:dyDescent="0.2">
      <c r="B299" s="10"/>
    </row>
    <row r="300" spans="2:2" ht="15.75" customHeight="1" x14ac:dyDescent="0.2">
      <c r="B300" s="10"/>
    </row>
    <row r="301" spans="2:2" ht="15.75" customHeight="1" x14ac:dyDescent="0.2">
      <c r="B301" s="10"/>
    </row>
    <row r="302" spans="2:2" ht="15.75" customHeight="1" x14ac:dyDescent="0.2">
      <c r="B302" s="10"/>
    </row>
    <row r="303" spans="2:2" ht="15.75" customHeight="1" x14ac:dyDescent="0.2">
      <c r="B303" s="10"/>
    </row>
    <row r="304" spans="2:2" ht="15.75" customHeight="1" x14ac:dyDescent="0.2">
      <c r="B304" s="10"/>
    </row>
    <row r="305" spans="2:2" ht="15.75" customHeight="1" x14ac:dyDescent="0.2">
      <c r="B305" s="10"/>
    </row>
    <row r="306" spans="2:2" ht="15.75" customHeight="1" x14ac:dyDescent="0.2">
      <c r="B306" s="10"/>
    </row>
    <row r="307" spans="2:2" ht="15.75" customHeight="1" x14ac:dyDescent="0.2">
      <c r="B307" s="10"/>
    </row>
    <row r="308" spans="2:2" ht="15.75" customHeight="1" x14ac:dyDescent="0.2">
      <c r="B308" s="10"/>
    </row>
    <row r="309" spans="2:2" ht="15.75" customHeight="1" x14ac:dyDescent="0.2">
      <c r="B309" s="10"/>
    </row>
    <row r="310" spans="2:2" ht="15.75" customHeight="1" x14ac:dyDescent="0.2">
      <c r="B310" s="10"/>
    </row>
    <row r="311" spans="2:2" ht="15.75" customHeight="1" x14ac:dyDescent="0.2">
      <c r="B311" s="10"/>
    </row>
    <row r="312" spans="2:2" ht="15.75" customHeight="1" x14ac:dyDescent="0.2">
      <c r="B312" s="10"/>
    </row>
    <row r="313" spans="2:2" ht="15.75" customHeight="1" x14ac:dyDescent="0.2">
      <c r="B313" s="10"/>
    </row>
    <row r="314" spans="2:2" ht="15.75" customHeight="1" x14ac:dyDescent="0.2">
      <c r="B314" s="10"/>
    </row>
    <row r="315" spans="2:2" ht="15.75" customHeight="1" x14ac:dyDescent="0.2">
      <c r="B315" s="10"/>
    </row>
    <row r="316" spans="2:2" ht="15.75" customHeight="1" x14ac:dyDescent="0.2">
      <c r="B316" s="10"/>
    </row>
    <row r="317" spans="2:2" ht="15.75" customHeight="1" x14ac:dyDescent="0.2">
      <c r="B317" s="10"/>
    </row>
    <row r="318" spans="2:2" ht="15.75" customHeight="1" x14ac:dyDescent="0.2">
      <c r="B318" s="10"/>
    </row>
    <row r="319" spans="2:2" ht="15.75" customHeight="1" x14ac:dyDescent="0.2">
      <c r="B319" s="10"/>
    </row>
    <row r="320" spans="2:2" ht="15.75" customHeight="1" x14ac:dyDescent="0.2">
      <c r="B320" s="10"/>
    </row>
    <row r="321" spans="2:2" ht="15.75" customHeight="1" x14ac:dyDescent="0.2">
      <c r="B321" s="10"/>
    </row>
    <row r="322" spans="2:2" ht="15.75" customHeight="1" x14ac:dyDescent="0.2">
      <c r="B322" s="10"/>
    </row>
    <row r="323" spans="2:2" ht="15.75" customHeight="1" x14ac:dyDescent="0.2">
      <c r="B323" s="10"/>
    </row>
    <row r="324" spans="2:2" ht="15.75" customHeight="1" x14ac:dyDescent="0.2">
      <c r="B324" s="10"/>
    </row>
    <row r="325" spans="2:2" ht="15.75" customHeight="1" x14ac:dyDescent="0.2">
      <c r="B325" s="10"/>
    </row>
    <row r="326" spans="2:2" ht="15.75" customHeight="1" x14ac:dyDescent="0.2">
      <c r="B326" s="10"/>
    </row>
    <row r="327" spans="2:2" ht="15.75" customHeight="1" x14ac:dyDescent="0.2">
      <c r="B327" s="10"/>
    </row>
    <row r="328" spans="2:2" ht="15.75" customHeight="1" x14ac:dyDescent="0.2">
      <c r="B328" s="10"/>
    </row>
    <row r="329" spans="2:2" ht="15.75" customHeight="1" x14ac:dyDescent="0.2">
      <c r="B329" s="10"/>
    </row>
    <row r="330" spans="2:2" ht="15.75" customHeight="1" x14ac:dyDescent="0.2">
      <c r="B330" s="10"/>
    </row>
    <row r="331" spans="2:2" ht="15.75" customHeight="1" x14ac:dyDescent="0.2">
      <c r="B331" s="10"/>
    </row>
    <row r="332" spans="2:2" ht="15.75" customHeight="1" x14ac:dyDescent="0.2">
      <c r="B332" s="10"/>
    </row>
    <row r="333" spans="2:2" ht="15.75" customHeight="1" x14ac:dyDescent="0.2">
      <c r="B333" s="10"/>
    </row>
    <row r="334" spans="2:2" ht="15.75" customHeight="1" x14ac:dyDescent="0.2">
      <c r="B334" s="10"/>
    </row>
    <row r="335" spans="2:2" ht="15.75" customHeight="1" x14ac:dyDescent="0.2">
      <c r="B335" s="10"/>
    </row>
    <row r="336" spans="2:2" ht="15.75" customHeight="1" x14ac:dyDescent="0.2">
      <c r="B336" s="10"/>
    </row>
    <row r="337" spans="2:2" ht="15.75" customHeight="1" x14ac:dyDescent="0.2">
      <c r="B337" s="10"/>
    </row>
    <row r="338" spans="2:2" ht="15.75" customHeight="1" x14ac:dyDescent="0.2">
      <c r="B338" s="10"/>
    </row>
    <row r="339" spans="2:2" ht="15.75" customHeight="1" x14ac:dyDescent="0.2">
      <c r="B339" s="10"/>
    </row>
    <row r="340" spans="2:2" ht="15.75" customHeight="1" x14ac:dyDescent="0.2">
      <c r="B340" s="10"/>
    </row>
    <row r="341" spans="2:2" ht="15.75" customHeight="1" x14ac:dyDescent="0.2">
      <c r="B341" s="10"/>
    </row>
    <row r="342" spans="2:2" ht="15.75" customHeight="1" x14ac:dyDescent="0.2">
      <c r="B342" s="10"/>
    </row>
    <row r="343" spans="2:2" ht="15.75" customHeight="1" x14ac:dyDescent="0.2">
      <c r="B343" s="10"/>
    </row>
    <row r="344" spans="2:2" ht="15.75" customHeight="1" x14ac:dyDescent="0.2">
      <c r="B344" s="10"/>
    </row>
    <row r="345" spans="2:2" ht="15.75" customHeight="1" x14ac:dyDescent="0.2">
      <c r="B345" s="10"/>
    </row>
    <row r="346" spans="2:2" ht="15.75" customHeight="1" x14ac:dyDescent="0.2">
      <c r="B346" s="10"/>
    </row>
    <row r="347" spans="2:2" ht="15.75" customHeight="1" x14ac:dyDescent="0.2">
      <c r="B347" s="10"/>
    </row>
    <row r="348" spans="2:2" ht="15.75" customHeight="1" x14ac:dyDescent="0.2">
      <c r="B348" s="10"/>
    </row>
    <row r="349" spans="2:2" ht="15.75" customHeight="1" x14ac:dyDescent="0.2">
      <c r="B349" s="10"/>
    </row>
    <row r="350" spans="2:2" ht="15.75" customHeight="1" x14ac:dyDescent="0.2">
      <c r="B350" s="10"/>
    </row>
    <row r="351" spans="2:2" ht="15.75" customHeight="1" x14ac:dyDescent="0.2">
      <c r="B351" s="10"/>
    </row>
    <row r="352" spans="2:2" ht="15.75" customHeight="1" x14ac:dyDescent="0.2">
      <c r="B352" s="10"/>
    </row>
    <row r="353" spans="2:2" ht="15.75" customHeight="1" x14ac:dyDescent="0.2">
      <c r="B353" s="10"/>
    </row>
    <row r="354" spans="2:2" ht="15.75" customHeight="1" x14ac:dyDescent="0.2">
      <c r="B354" s="10"/>
    </row>
    <row r="355" spans="2:2" ht="15.75" customHeight="1" x14ac:dyDescent="0.2">
      <c r="B355" s="10"/>
    </row>
    <row r="356" spans="2:2" ht="15.75" customHeight="1" x14ac:dyDescent="0.2">
      <c r="B356" s="10"/>
    </row>
    <row r="357" spans="2:2" ht="15.75" customHeight="1" x14ac:dyDescent="0.2">
      <c r="B357" s="10"/>
    </row>
    <row r="358" spans="2:2" ht="15.75" customHeight="1" x14ac:dyDescent="0.2">
      <c r="B358" s="10"/>
    </row>
    <row r="359" spans="2:2" ht="15.75" customHeight="1" x14ac:dyDescent="0.2">
      <c r="B359" s="10"/>
    </row>
    <row r="360" spans="2:2" ht="15.75" customHeight="1" x14ac:dyDescent="0.2">
      <c r="B360" s="10"/>
    </row>
    <row r="361" spans="2:2" ht="15.75" customHeight="1" x14ac:dyDescent="0.2">
      <c r="B361" s="10"/>
    </row>
    <row r="362" spans="2:2" ht="15.75" customHeight="1" x14ac:dyDescent="0.2">
      <c r="B362" s="10"/>
    </row>
    <row r="363" spans="2:2" ht="15.75" customHeight="1" x14ac:dyDescent="0.2">
      <c r="B363" s="10"/>
    </row>
    <row r="364" spans="2:2" ht="15.75" customHeight="1" x14ac:dyDescent="0.2">
      <c r="B364" s="10"/>
    </row>
    <row r="365" spans="2:2" ht="15.75" customHeight="1" x14ac:dyDescent="0.2">
      <c r="B365" s="10"/>
    </row>
    <row r="366" spans="2:2" ht="15.75" customHeight="1" x14ac:dyDescent="0.2">
      <c r="B366" s="10"/>
    </row>
    <row r="367" spans="2:2" ht="15.75" customHeight="1" x14ac:dyDescent="0.2">
      <c r="B367" s="10"/>
    </row>
    <row r="368" spans="2:2" ht="15.75" customHeight="1" x14ac:dyDescent="0.2">
      <c r="B368" s="10"/>
    </row>
    <row r="369" spans="2:2" ht="15.75" customHeight="1" x14ac:dyDescent="0.2">
      <c r="B369" s="10"/>
    </row>
    <row r="370" spans="2:2" ht="15.75" customHeight="1" x14ac:dyDescent="0.2">
      <c r="B370" s="10"/>
    </row>
    <row r="371" spans="2:2" ht="15.75" customHeight="1" x14ac:dyDescent="0.2">
      <c r="B371" s="10"/>
    </row>
    <row r="372" spans="2:2" ht="15.75" customHeight="1" x14ac:dyDescent="0.2">
      <c r="B372" s="10"/>
    </row>
    <row r="373" spans="2:2" ht="15.75" customHeight="1" x14ac:dyDescent="0.2">
      <c r="B373" s="10"/>
    </row>
    <row r="374" spans="2:2" ht="15.75" customHeight="1" x14ac:dyDescent="0.2">
      <c r="B374" s="10"/>
    </row>
    <row r="375" spans="2:2" ht="15.75" customHeight="1" x14ac:dyDescent="0.2">
      <c r="B375" s="10"/>
    </row>
    <row r="376" spans="2:2" ht="15.75" customHeight="1" x14ac:dyDescent="0.2">
      <c r="B376" s="10"/>
    </row>
    <row r="377" spans="2:2" ht="15.75" customHeight="1" x14ac:dyDescent="0.2">
      <c r="B377" s="10"/>
    </row>
    <row r="378" spans="2:2" ht="15.75" customHeight="1" x14ac:dyDescent="0.2">
      <c r="B378" s="10"/>
    </row>
    <row r="379" spans="2:2" ht="15.75" customHeight="1" x14ac:dyDescent="0.2">
      <c r="B379" s="10"/>
    </row>
    <row r="380" spans="2:2" ht="15.75" customHeight="1" x14ac:dyDescent="0.2">
      <c r="B380" s="10"/>
    </row>
    <row r="381" spans="2:2" ht="15.75" customHeight="1" x14ac:dyDescent="0.2">
      <c r="B381" s="10"/>
    </row>
    <row r="382" spans="2:2" ht="15.75" customHeight="1" x14ac:dyDescent="0.2">
      <c r="B382" s="10"/>
    </row>
    <row r="383" spans="2:2" ht="15.75" customHeight="1" x14ac:dyDescent="0.2">
      <c r="B383" s="10"/>
    </row>
    <row r="384" spans="2:2" ht="15.75" customHeight="1" x14ac:dyDescent="0.2">
      <c r="B384" s="10"/>
    </row>
    <row r="385" spans="2:2" ht="15.75" customHeight="1" x14ac:dyDescent="0.2">
      <c r="B385" s="10"/>
    </row>
    <row r="386" spans="2:2" ht="15.75" customHeight="1" x14ac:dyDescent="0.2">
      <c r="B386" s="10"/>
    </row>
    <row r="387" spans="2:2" ht="15.75" customHeight="1" x14ac:dyDescent="0.2">
      <c r="B387" s="10"/>
    </row>
    <row r="388" spans="2:2" ht="15.75" customHeight="1" x14ac:dyDescent="0.2">
      <c r="B388" s="10"/>
    </row>
    <row r="389" spans="2:2" ht="15.75" customHeight="1" x14ac:dyDescent="0.2">
      <c r="B389" s="10"/>
    </row>
    <row r="390" spans="2:2" ht="15.75" customHeight="1" x14ac:dyDescent="0.2">
      <c r="B390" s="10"/>
    </row>
    <row r="391" spans="2:2" ht="15.75" customHeight="1" x14ac:dyDescent="0.2">
      <c r="B391" s="10"/>
    </row>
    <row r="392" spans="2:2" ht="15.75" customHeight="1" x14ac:dyDescent="0.2">
      <c r="B392" s="10"/>
    </row>
    <row r="393" spans="2:2" ht="15.75" customHeight="1" x14ac:dyDescent="0.2">
      <c r="B393" s="10"/>
    </row>
    <row r="394" spans="2:2" ht="15.75" customHeight="1" x14ac:dyDescent="0.2">
      <c r="B394" s="10"/>
    </row>
    <row r="395" spans="2:2" ht="15.75" customHeight="1" x14ac:dyDescent="0.2">
      <c r="B395" s="10"/>
    </row>
    <row r="396" spans="2:2" ht="15.75" customHeight="1" x14ac:dyDescent="0.2">
      <c r="B396" s="10"/>
    </row>
    <row r="397" spans="2:2" ht="15.75" customHeight="1" x14ac:dyDescent="0.2">
      <c r="B397" s="10"/>
    </row>
    <row r="398" spans="2:2" ht="15.75" customHeight="1" x14ac:dyDescent="0.2">
      <c r="B398" s="10"/>
    </row>
    <row r="399" spans="2:2" ht="15.75" customHeight="1" x14ac:dyDescent="0.2">
      <c r="B399" s="10"/>
    </row>
    <row r="400" spans="2:2" ht="15.75" customHeight="1" x14ac:dyDescent="0.2">
      <c r="B400" s="10"/>
    </row>
    <row r="401" spans="2:2" ht="15.75" customHeight="1" x14ac:dyDescent="0.2">
      <c r="B401" s="10"/>
    </row>
    <row r="402" spans="2:2" ht="15.75" customHeight="1" x14ac:dyDescent="0.2">
      <c r="B402" s="10"/>
    </row>
    <row r="403" spans="2:2" ht="15.75" customHeight="1" x14ac:dyDescent="0.2">
      <c r="B403" s="10"/>
    </row>
    <row r="404" spans="2:2" ht="15.75" customHeight="1" x14ac:dyDescent="0.2">
      <c r="B404" s="10"/>
    </row>
    <row r="405" spans="2:2" ht="15.75" customHeight="1" x14ac:dyDescent="0.2">
      <c r="B405" s="10"/>
    </row>
    <row r="406" spans="2:2" ht="15.75" customHeight="1" x14ac:dyDescent="0.2">
      <c r="B406" s="10"/>
    </row>
    <row r="407" spans="2:2" ht="15.75" customHeight="1" x14ac:dyDescent="0.2">
      <c r="B407" s="10"/>
    </row>
    <row r="408" spans="2:2" ht="15.75" customHeight="1" x14ac:dyDescent="0.2">
      <c r="B408" s="10"/>
    </row>
    <row r="409" spans="2:2" ht="15.75" customHeight="1" x14ac:dyDescent="0.2">
      <c r="B409" s="10"/>
    </row>
    <row r="410" spans="2:2" ht="15.75" customHeight="1" x14ac:dyDescent="0.2">
      <c r="B410" s="10"/>
    </row>
    <row r="411" spans="2:2" ht="15.75" customHeight="1" x14ac:dyDescent="0.2">
      <c r="B411" s="10"/>
    </row>
    <row r="412" spans="2:2" ht="15.75" customHeight="1" x14ac:dyDescent="0.2">
      <c r="B412" s="10"/>
    </row>
    <row r="413" spans="2:2" ht="15.75" customHeight="1" x14ac:dyDescent="0.2">
      <c r="B413" s="10"/>
    </row>
    <row r="414" spans="2:2" ht="15.75" customHeight="1" x14ac:dyDescent="0.2">
      <c r="B414" s="10"/>
    </row>
    <row r="415" spans="2:2" ht="15.75" customHeight="1" x14ac:dyDescent="0.2">
      <c r="B415" s="10"/>
    </row>
    <row r="416" spans="2:2" ht="15.75" customHeight="1" x14ac:dyDescent="0.2">
      <c r="B416" s="10"/>
    </row>
    <row r="417" spans="2:2" ht="15.75" customHeight="1" x14ac:dyDescent="0.2">
      <c r="B417" s="10"/>
    </row>
    <row r="418" spans="2:2" ht="15.75" customHeight="1" x14ac:dyDescent="0.2">
      <c r="B418" s="10"/>
    </row>
    <row r="419" spans="2:2" ht="15.75" customHeight="1" x14ac:dyDescent="0.2">
      <c r="B419" s="10"/>
    </row>
    <row r="420" spans="2:2" ht="15.75" customHeight="1" x14ac:dyDescent="0.2">
      <c r="B420" s="10"/>
    </row>
    <row r="421" spans="2:2" ht="15.75" customHeight="1" x14ac:dyDescent="0.2">
      <c r="B421" s="10"/>
    </row>
    <row r="422" spans="2:2" ht="15.75" customHeight="1" x14ac:dyDescent="0.2">
      <c r="B422" s="10"/>
    </row>
    <row r="423" spans="2:2" ht="15.75" customHeight="1" x14ac:dyDescent="0.2">
      <c r="B423" s="10"/>
    </row>
    <row r="424" spans="2:2" ht="15.75" customHeight="1" x14ac:dyDescent="0.2">
      <c r="B424" s="10"/>
    </row>
    <row r="425" spans="2:2" ht="15.75" customHeight="1" x14ac:dyDescent="0.2">
      <c r="B425" s="10"/>
    </row>
    <row r="426" spans="2:2" ht="15.75" customHeight="1" x14ac:dyDescent="0.2">
      <c r="B426" s="10"/>
    </row>
    <row r="427" spans="2:2" ht="15.75" customHeight="1" x14ac:dyDescent="0.2">
      <c r="B427" s="10"/>
    </row>
    <row r="428" spans="2:2" ht="15.75" customHeight="1" x14ac:dyDescent="0.2">
      <c r="B428" s="10"/>
    </row>
    <row r="429" spans="2:2" ht="15.75" customHeight="1" x14ac:dyDescent="0.2">
      <c r="B429" s="10"/>
    </row>
    <row r="430" spans="2:2" ht="15.75" customHeight="1" x14ac:dyDescent="0.2">
      <c r="B430" s="10"/>
    </row>
    <row r="431" spans="2:2" ht="15.75" customHeight="1" x14ac:dyDescent="0.2">
      <c r="B431" s="10"/>
    </row>
    <row r="432" spans="2:2" ht="15.75" customHeight="1" x14ac:dyDescent="0.2">
      <c r="B432" s="10"/>
    </row>
    <row r="433" spans="2:2" ht="15.75" customHeight="1" x14ac:dyDescent="0.2">
      <c r="B433" s="10"/>
    </row>
    <row r="434" spans="2:2" ht="15.75" customHeight="1" x14ac:dyDescent="0.2">
      <c r="B434" s="10"/>
    </row>
    <row r="435" spans="2:2" ht="15.75" customHeight="1" x14ac:dyDescent="0.2">
      <c r="B435" s="10"/>
    </row>
    <row r="436" spans="2:2" ht="15.75" customHeight="1" x14ac:dyDescent="0.2">
      <c r="B436" s="10"/>
    </row>
    <row r="437" spans="2:2" ht="15.75" customHeight="1" x14ac:dyDescent="0.2">
      <c r="B437" s="10"/>
    </row>
    <row r="438" spans="2:2" ht="15.75" customHeight="1" x14ac:dyDescent="0.2">
      <c r="B438" s="10"/>
    </row>
    <row r="439" spans="2:2" ht="15.75" customHeight="1" x14ac:dyDescent="0.2">
      <c r="B439" s="10"/>
    </row>
    <row r="440" spans="2:2" ht="15.75" customHeight="1" x14ac:dyDescent="0.2">
      <c r="B440" s="10"/>
    </row>
    <row r="441" spans="2:2" ht="15.75" customHeight="1" x14ac:dyDescent="0.2">
      <c r="B441" s="10"/>
    </row>
    <row r="442" spans="2:2" ht="15.75" customHeight="1" x14ac:dyDescent="0.2">
      <c r="B442" s="10"/>
    </row>
    <row r="443" spans="2:2" ht="15.75" customHeight="1" x14ac:dyDescent="0.2">
      <c r="B443" s="10"/>
    </row>
    <row r="444" spans="2:2" ht="15.75" customHeight="1" x14ac:dyDescent="0.2">
      <c r="B444" s="10"/>
    </row>
    <row r="445" spans="2:2" ht="15.75" customHeight="1" x14ac:dyDescent="0.2">
      <c r="B445" s="10"/>
    </row>
    <row r="446" spans="2:2" ht="15.75" customHeight="1" x14ac:dyDescent="0.2">
      <c r="B446" s="10"/>
    </row>
    <row r="447" spans="2:2" ht="15.75" customHeight="1" x14ac:dyDescent="0.2">
      <c r="B447" s="10"/>
    </row>
    <row r="448" spans="2:2" ht="15.75" customHeight="1" x14ac:dyDescent="0.2">
      <c r="B448" s="10"/>
    </row>
    <row r="449" spans="2:2" ht="15.75" customHeight="1" x14ac:dyDescent="0.2">
      <c r="B449" s="10"/>
    </row>
    <row r="450" spans="2:2" ht="15.75" customHeight="1" x14ac:dyDescent="0.2">
      <c r="B450" s="10"/>
    </row>
    <row r="451" spans="2:2" ht="15.75" customHeight="1" x14ac:dyDescent="0.2">
      <c r="B451" s="10"/>
    </row>
    <row r="452" spans="2:2" ht="15.75" customHeight="1" x14ac:dyDescent="0.2">
      <c r="B452" s="10"/>
    </row>
    <row r="453" spans="2:2" ht="15.75" customHeight="1" x14ac:dyDescent="0.2">
      <c r="B453" s="10"/>
    </row>
    <row r="454" spans="2:2" ht="15.75" customHeight="1" x14ac:dyDescent="0.2">
      <c r="B454" s="10"/>
    </row>
    <row r="455" spans="2:2" ht="15.75" customHeight="1" x14ac:dyDescent="0.2">
      <c r="B455" s="10"/>
    </row>
    <row r="456" spans="2:2" ht="15.75" customHeight="1" x14ac:dyDescent="0.2">
      <c r="B456" s="10"/>
    </row>
    <row r="457" spans="2:2" ht="15.75" customHeight="1" x14ac:dyDescent="0.2">
      <c r="B457" s="10"/>
    </row>
    <row r="458" spans="2:2" ht="15.75" customHeight="1" x14ac:dyDescent="0.2">
      <c r="B458" s="10"/>
    </row>
    <row r="459" spans="2:2" ht="15.75" customHeight="1" x14ac:dyDescent="0.2">
      <c r="B459" s="10"/>
    </row>
    <row r="460" spans="2:2" ht="15.75" customHeight="1" x14ac:dyDescent="0.2">
      <c r="B460" s="10"/>
    </row>
    <row r="461" spans="2:2" ht="15.75" customHeight="1" x14ac:dyDescent="0.2">
      <c r="B461" s="10"/>
    </row>
    <row r="462" spans="2:2" ht="15.75" customHeight="1" x14ac:dyDescent="0.2">
      <c r="B462" s="10"/>
    </row>
    <row r="463" spans="2:2" ht="15.75" customHeight="1" x14ac:dyDescent="0.2">
      <c r="B463" s="10"/>
    </row>
    <row r="464" spans="2:2" ht="15.75" customHeight="1" x14ac:dyDescent="0.2">
      <c r="B464" s="10"/>
    </row>
    <row r="465" spans="2:2" ht="15.75" customHeight="1" x14ac:dyDescent="0.2">
      <c r="B465" s="10"/>
    </row>
    <row r="466" spans="2:2" ht="15.75" customHeight="1" x14ac:dyDescent="0.2">
      <c r="B466" s="10"/>
    </row>
    <row r="467" spans="2:2" ht="15.75" customHeight="1" x14ac:dyDescent="0.2">
      <c r="B467" s="10"/>
    </row>
    <row r="468" spans="2:2" ht="15.75" customHeight="1" x14ac:dyDescent="0.2">
      <c r="B468" s="10"/>
    </row>
    <row r="469" spans="2:2" ht="15.75" customHeight="1" x14ac:dyDescent="0.2">
      <c r="B469" s="10"/>
    </row>
    <row r="470" spans="2:2" ht="15.75" customHeight="1" x14ac:dyDescent="0.2">
      <c r="B470" s="10"/>
    </row>
    <row r="471" spans="2:2" ht="15.75" customHeight="1" x14ac:dyDescent="0.2">
      <c r="B471" s="10"/>
    </row>
    <row r="472" spans="2:2" ht="15.75" customHeight="1" x14ac:dyDescent="0.2">
      <c r="B472" s="10"/>
    </row>
    <row r="473" spans="2:2" ht="15.75" customHeight="1" x14ac:dyDescent="0.2">
      <c r="B473" s="10"/>
    </row>
    <row r="474" spans="2:2" ht="15.75" customHeight="1" x14ac:dyDescent="0.2">
      <c r="B474" s="10"/>
    </row>
    <row r="475" spans="2:2" ht="15.75" customHeight="1" x14ac:dyDescent="0.2">
      <c r="B475" s="10"/>
    </row>
    <row r="476" spans="2:2" ht="15.75" customHeight="1" x14ac:dyDescent="0.2">
      <c r="B476" s="10"/>
    </row>
    <row r="477" spans="2:2" ht="15.75" customHeight="1" x14ac:dyDescent="0.2">
      <c r="B477" s="10"/>
    </row>
    <row r="478" spans="2:2" ht="15.75" customHeight="1" x14ac:dyDescent="0.2">
      <c r="B478" s="10"/>
    </row>
    <row r="479" spans="2:2" ht="15.75" customHeight="1" x14ac:dyDescent="0.2">
      <c r="B479" s="10"/>
    </row>
    <row r="480" spans="2:2" ht="15.75" customHeight="1" x14ac:dyDescent="0.2">
      <c r="B480" s="10"/>
    </row>
    <row r="481" spans="2:2" ht="15.75" customHeight="1" x14ac:dyDescent="0.2">
      <c r="B481" s="10"/>
    </row>
    <row r="482" spans="2:2" ht="15.75" customHeight="1" x14ac:dyDescent="0.2">
      <c r="B482" s="10"/>
    </row>
    <row r="483" spans="2:2" ht="15.75" customHeight="1" x14ac:dyDescent="0.2">
      <c r="B483" s="10"/>
    </row>
    <row r="484" spans="2:2" ht="15.75" customHeight="1" x14ac:dyDescent="0.2">
      <c r="B484" s="10"/>
    </row>
    <row r="485" spans="2:2" ht="15.75" customHeight="1" x14ac:dyDescent="0.2">
      <c r="B485" s="10"/>
    </row>
    <row r="486" spans="2:2" ht="15.75" customHeight="1" x14ac:dyDescent="0.2">
      <c r="B486" s="10"/>
    </row>
    <row r="487" spans="2:2" ht="15.75" customHeight="1" x14ac:dyDescent="0.2">
      <c r="B487" s="10"/>
    </row>
    <row r="488" spans="2:2" ht="15.75" customHeight="1" x14ac:dyDescent="0.2">
      <c r="B488" s="10"/>
    </row>
    <row r="489" spans="2:2" ht="15.75" customHeight="1" x14ac:dyDescent="0.2">
      <c r="B489" s="10"/>
    </row>
    <row r="490" spans="2:2" ht="15.75" customHeight="1" x14ac:dyDescent="0.2">
      <c r="B490" s="10"/>
    </row>
    <row r="491" spans="2:2" ht="15.75" customHeight="1" x14ac:dyDescent="0.2">
      <c r="B491" s="10"/>
    </row>
    <row r="492" spans="2:2" ht="15.75" customHeight="1" x14ac:dyDescent="0.2">
      <c r="B492" s="10"/>
    </row>
    <row r="493" spans="2:2" ht="15.75" customHeight="1" x14ac:dyDescent="0.2">
      <c r="B493" s="10"/>
    </row>
    <row r="494" spans="2:2" ht="15.75" customHeight="1" x14ac:dyDescent="0.2">
      <c r="B494" s="10"/>
    </row>
    <row r="495" spans="2:2" ht="15.75" customHeight="1" x14ac:dyDescent="0.2">
      <c r="B495" s="10"/>
    </row>
    <row r="496" spans="2:2" ht="15.75" customHeight="1" x14ac:dyDescent="0.2">
      <c r="B496" s="10"/>
    </row>
    <row r="497" spans="2:2" ht="15.75" customHeight="1" x14ac:dyDescent="0.2">
      <c r="B497" s="10"/>
    </row>
    <row r="498" spans="2:2" ht="15.75" customHeight="1" x14ac:dyDescent="0.2">
      <c r="B498" s="10"/>
    </row>
    <row r="499" spans="2:2" ht="15.75" customHeight="1" x14ac:dyDescent="0.2">
      <c r="B499" s="10"/>
    </row>
    <row r="500" spans="2:2" ht="15.75" customHeight="1" x14ac:dyDescent="0.2">
      <c r="B500" s="10"/>
    </row>
    <row r="501" spans="2:2" ht="15.75" customHeight="1" x14ac:dyDescent="0.2">
      <c r="B501" s="10"/>
    </row>
    <row r="502" spans="2:2" ht="15.75" customHeight="1" x14ac:dyDescent="0.2">
      <c r="B502" s="10"/>
    </row>
    <row r="503" spans="2:2" ht="15.75" customHeight="1" x14ac:dyDescent="0.2">
      <c r="B503" s="10"/>
    </row>
    <row r="504" spans="2:2" ht="15.75" customHeight="1" x14ac:dyDescent="0.2">
      <c r="B504" s="10"/>
    </row>
    <row r="505" spans="2:2" ht="15.75" customHeight="1" x14ac:dyDescent="0.2">
      <c r="B505" s="10"/>
    </row>
    <row r="506" spans="2:2" ht="15.75" customHeight="1" x14ac:dyDescent="0.2">
      <c r="B506" s="10"/>
    </row>
    <row r="507" spans="2:2" ht="15.75" customHeight="1" x14ac:dyDescent="0.2">
      <c r="B507" s="10"/>
    </row>
    <row r="508" spans="2:2" ht="15.75" customHeight="1" x14ac:dyDescent="0.2">
      <c r="B508" s="10"/>
    </row>
    <row r="509" spans="2:2" ht="15.75" customHeight="1" x14ac:dyDescent="0.2">
      <c r="B509" s="10"/>
    </row>
    <row r="510" spans="2:2" ht="15.75" customHeight="1" x14ac:dyDescent="0.2">
      <c r="B510" s="10"/>
    </row>
    <row r="511" spans="2:2" ht="15.75" customHeight="1" x14ac:dyDescent="0.2">
      <c r="B511" s="10"/>
    </row>
    <row r="512" spans="2:2" ht="15.75" customHeight="1" x14ac:dyDescent="0.2">
      <c r="B512" s="10"/>
    </row>
    <row r="513" spans="2:2" ht="15.75" customHeight="1" x14ac:dyDescent="0.2">
      <c r="B513" s="10"/>
    </row>
    <row r="514" spans="2:2" ht="15.75" customHeight="1" x14ac:dyDescent="0.2">
      <c r="B514" s="10"/>
    </row>
    <row r="515" spans="2:2" ht="15.75" customHeight="1" x14ac:dyDescent="0.2">
      <c r="B515" s="10"/>
    </row>
    <row r="516" spans="2:2" ht="15.75" customHeight="1" x14ac:dyDescent="0.2">
      <c r="B516" s="10"/>
    </row>
    <row r="517" spans="2:2" ht="15.75" customHeight="1" x14ac:dyDescent="0.2">
      <c r="B517" s="10"/>
    </row>
    <row r="518" spans="2:2" ht="15.75" customHeight="1" x14ac:dyDescent="0.2">
      <c r="B518" s="10"/>
    </row>
    <row r="519" spans="2:2" ht="15.75" customHeight="1" x14ac:dyDescent="0.2">
      <c r="B519" s="10"/>
    </row>
    <row r="520" spans="2:2" ht="15.75" customHeight="1" x14ac:dyDescent="0.2">
      <c r="B520" s="10"/>
    </row>
    <row r="521" spans="2:2" ht="15.75" customHeight="1" x14ac:dyDescent="0.2">
      <c r="B521" s="10"/>
    </row>
    <row r="522" spans="2:2" ht="15.75" customHeight="1" x14ac:dyDescent="0.2">
      <c r="B522" s="10"/>
    </row>
    <row r="523" spans="2:2" ht="15.75" customHeight="1" x14ac:dyDescent="0.2">
      <c r="B523" s="10"/>
    </row>
    <row r="524" spans="2:2" ht="15.75" customHeight="1" x14ac:dyDescent="0.2">
      <c r="B524" s="10"/>
    </row>
    <row r="525" spans="2:2" ht="15.75" customHeight="1" x14ac:dyDescent="0.2">
      <c r="B525" s="10"/>
    </row>
    <row r="526" spans="2:2" ht="15.75" customHeight="1" x14ac:dyDescent="0.2">
      <c r="B526" s="10"/>
    </row>
    <row r="527" spans="2:2" ht="15.75" customHeight="1" x14ac:dyDescent="0.2">
      <c r="B527" s="10"/>
    </row>
    <row r="528" spans="2:2" ht="15.75" customHeight="1" x14ac:dyDescent="0.2">
      <c r="B528" s="10"/>
    </row>
    <row r="529" spans="2:2" ht="15.75" customHeight="1" x14ac:dyDescent="0.2">
      <c r="B529" s="10"/>
    </row>
    <row r="530" spans="2:2" ht="15.75" customHeight="1" x14ac:dyDescent="0.2">
      <c r="B530" s="10"/>
    </row>
    <row r="531" spans="2:2" ht="15.75" customHeight="1" x14ac:dyDescent="0.2">
      <c r="B531" s="10"/>
    </row>
    <row r="532" spans="2:2" ht="15.75" customHeight="1" x14ac:dyDescent="0.2">
      <c r="B532" s="10"/>
    </row>
    <row r="533" spans="2:2" ht="15.75" customHeight="1" x14ac:dyDescent="0.2">
      <c r="B533" s="10"/>
    </row>
    <row r="534" spans="2:2" ht="15.75" customHeight="1" x14ac:dyDescent="0.2">
      <c r="B534" s="10"/>
    </row>
    <row r="535" spans="2:2" ht="15.75" customHeight="1" x14ac:dyDescent="0.2">
      <c r="B535" s="10"/>
    </row>
    <row r="536" spans="2:2" ht="15.75" customHeight="1" x14ac:dyDescent="0.2">
      <c r="B536" s="10"/>
    </row>
    <row r="537" spans="2:2" ht="15.75" customHeight="1" x14ac:dyDescent="0.2">
      <c r="B537" s="10"/>
    </row>
    <row r="538" spans="2:2" ht="15.75" customHeight="1" x14ac:dyDescent="0.2">
      <c r="B538" s="10"/>
    </row>
    <row r="539" spans="2:2" ht="15.75" customHeight="1" x14ac:dyDescent="0.2">
      <c r="B539" s="10"/>
    </row>
    <row r="540" spans="2:2" ht="15.75" customHeight="1" x14ac:dyDescent="0.2">
      <c r="B540" s="10"/>
    </row>
    <row r="541" spans="2:2" ht="15.75" customHeight="1" x14ac:dyDescent="0.2">
      <c r="B541" s="10"/>
    </row>
    <row r="542" spans="2:2" ht="15.75" customHeight="1" x14ac:dyDescent="0.2">
      <c r="B542" s="10"/>
    </row>
    <row r="543" spans="2:2" ht="15.75" customHeight="1" x14ac:dyDescent="0.2">
      <c r="B543" s="10"/>
    </row>
    <row r="544" spans="2:2" ht="15.75" customHeight="1" x14ac:dyDescent="0.2">
      <c r="B544" s="10"/>
    </row>
    <row r="545" spans="2:2" ht="15.75" customHeight="1" x14ac:dyDescent="0.2">
      <c r="B545" s="10"/>
    </row>
    <row r="546" spans="2:2" ht="15.75" customHeight="1" x14ac:dyDescent="0.2">
      <c r="B546" s="10"/>
    </row>
    <row r="547" spans="2:2" ht="15.75" customHeight="1" x14ac:dyDescent="0.2">
      <c r="B547" s="10"/>
    </row>
    <row r="548" spans="2:2" ht="15.75" customHeight="1" x14ac:dyDescent="0.2">
      <c r="B548" s="10"/>
    </row>
    <row r="549" spans="2:2" ht="15.75" customHeight="1" x14ac:dyDescent="0.2">
      <c r="B549" s="10"/>
    </row>
    <row r="550" spans="2:2" ht="15.75" customHeight="1" x14ac:dyDescent="0.2">
      <c r="B550" s="10"/>
    </row>
    <row r="551" spans="2:2" ht="15.75" customHeight="1" x14ac:dyDescent="0.2">
      <c r="B551" s="10"/>
    </row>
    <row r="552" spans="2:2" ht="15.75" customHeight="1" x14ac:dyDescent="0.2">
      <c r="B552" s="10"/>
    </row>
    <row r="553" spans="2:2" ht="15.75" customHeight="1" x14ac:dyDescent="0.2">
      <c r="B553" s="10"/>
    </row>
    <row r="554" spans="2:2" ht="15.75" customHeight="1" x14ac:dyDescent="0.2">
      <c r="B554" s="10"/>
    </row>
    <row r="555" spans="2:2" ht="15.75" customHeight="1" x14ac:dyDescent="0.2">
      <c r="B555" s="10"/>
    </row>
    <row r="556" spans="2:2" ht="15.75" customHeight="1" x14ac:dyDescent="0.2">
      <c r="B556" s="10"/>
    </row>
    <row r="557" spans="2:2" ht="15.75" customHeight="1" x14ac:dyDescent="0.2">
      <c r="B557" s="10"/>
    </row>
    <row r="558" spans="2:2" ht="15.75" customHeight="1" x14ac:dyDescent="0.2">
      <c r="B558" s="10"/>
    </row>
    <row r="559" spans="2:2" ht="15.75" customHeight="1" x14ac:dyDescent="0.2">
      <c r="B559" s="10"/>
    </row>
    <row r="560" spans="2:2" ht="15.75" customHeight="1" x14ac:dyDescent="0.2">
      <c r="B560" s="10"/>
    </row>
    <row r="561" spans="2:2" ht="15.75" customHeight="1" x14ac:dyDescent="0.2">
      <c r="B561" s="10"/>
    </row>
    <row r="562" spans="2:2" ht="15.75" customHeight="1" x14ac:dyDescent="0.2">
      <c r="B562" s="10"/>
    </row>
    <row r="563" spans="2:2" ht="15.75" customHeight="1" x14ac:dyDescent="0.2">
      <c r="B563" s="10"/>
    </row>
    <row r="564" spans="2:2" ht="15.75" customHeight="1" x14ac:dyDescent="0.2">
      <c r="B564" s="10"/>
    </row>
    <row r="565" spans="2:2" ht="15.75" customHeight="1" x14ac:dyDescent="0.2">
      <c r="B565" s="10"/>
    </row>
    <row r="566" spans="2:2" ht="15.75" customHeight="1" x14ac:dyDescent="0.2">
      <c r="B566" s="10"/>
    </row>
    <row r="567" spans="2:2" ht="15.75" customHeight="1" x14ac:dyDescent="0.2">
      <c r="B567" s="10"/>
    </row>
    <row r="568" spans="2:2" ht="15.75" customHeight="1" x14ac:dyDescent="0.2">
      <c r="B568" s="10"/>
    </row>
    <row r="569" spans="2:2" ht="15.75" customHeight="1" x14ac:dyDescent="0.2">
      <c r="B569" s="10"/>
    </row>
    <row r="570" spans="2:2" ht="15.75" customHeight="1" x14ac:dyDescent="0.2">
      <c r="B570" s="10"/>
    </row>
    <row r="571" spans="2:2" ht="15.75" customHeight="1" x14ac:dyDescent="0.2">
      <c r="B571" s="10"/>
    </row>
    <row r="572" spans="2:2" ht="15.75" customHeight="1" x14ac:dyDescent="0.2">
      <c r="B572" s="10"/>
    </row>
    <row r="573" spans="2:2" ht="15.75" customHeight="1" x14ac:dyDescent="0.2">
      <c r="B573" s="10"/>
    </row>
    <row r="574" spans="2:2" ht="15.75" customHeight="1" x14ac:dyDescent="0.2">
      <c r="B574" s="10"/>
    </row>
    <row r="575" spans="2:2" ht="15.75" customHeight="1" x14ac:dyDescent="0.2">
      <c r="B575" s="10"/>
    </row>
    <row r="576" spans="2:2" ht="15.75" customHeight="1" x14ac:dyDescent="0.2">
      <c r="B576" s="10"/>
    </row>
    <row r="577" spans="2:2" ht="15.75" customHeight="1" x14ac:dyDescent="0.2">
      <c r="B577" s="10"/>
    </row>
    <row r="578" spans="2:2" ht="15.75" customHeight="1" x14ac:dyDescent="0.2">
      <c r="B578" s="10"/>
    </row>
    <row r="579" spans="2:2" ht="15.75" customHeight="1" x14ac:dyDescent="0.2">
      <c r="B579" s="10"/>
    </row>
    <row r="580" spans="2:2" ht="15.75" customHeight="1" x14ac:dyDescent="0.2">
      <c r="B580" s="10"/>
    </row>
    <row r="581" spans="2:2" ht="15.75" customHeight="1" x14ac:dyDescent="0.2">
      <c r="B581" s="10"/>
    </row>
    <row r="582" spans="2:2" ht="15.75" customHeight="1" x14ac:dyDescent="0.2">
      <c r="B582" s="10"/>
    </row>
    <row r="583" spans="2:2" ht="15.75" customHeight="1" x14ac:dyDescent="0.2">
      <c r="B583" s="10"/>
    </row>
    <row r="584" spans="2:2" ht="15.75" customHeight="1" x14ac:dyDescent="0.2">
      <c r="B584" s="10"/>
    </row>
    <row r="585" spans="2:2" ht="15.75" customHeight="1" x14ac:dyDescent="0.2">
      <c r="B585" s="10"/>
    </row>
    <row r="586" spans="2:2" ht="15.75" customHeight="1" x14ac:dyDescent="0.2">
      <c r="B586" s="10"/>
    </row>
    <row r="587" spans="2:2" ht="15.75" customHeight="1" x14ac:dyDescent="0.2">
      <c r="B587" s="10"/>
    </row>
    <row r="588" spans="2:2" ht="15.75" customHeight="1" x14ac:dyDescent="0.2">
      <c r="B588" s="10"/>
    </row>
    <row r="589" spans="2:2" ht="15.75" customHeight="1" x14ac:dyDescent="0.2">
      <c r="B589" s="10"/>
    </row>
    <row r="590" spans="2:2" ht="15.75" customHeight="1" x14ac:dyDescent="0.2">
      <c r="B590" s="10"/>
    </row>
    <row r="591" spans="2:2" ht="15.75" customHeight="1" x14ac:dyDescent="0.2">
      <c r="B591" s="10"/>
    </row>
    <row r="592" spans="2:2" ht="15.75" customHeight="1" x14ac:dyDescent="0.2">
      <c r="B592" s="10"/>
    </row>
    <row r="593" spans="2:2" ht="15.75" customHeight="1" x14ac:dyDescent="0.2">
      <c r="B593" s="10"/>
    </row>
    <row r="594" spans="2:2" ht="15.75" customHeight="1" x14ac:dyDescent="0.2">
      <c r="B594" s="10"/>
    </row>
    <row r="595" spans="2:2" ht="15.75" customHeight="1" x14ac:dyDescent="0.2">
      <c r="B595" s="10"/>
    </row>
    <row r="596" spans="2:2" ht="15.75" customHeight="1" x14ac:dyDescent="0.2">
      <c r="B596" s="10"/>
    </row>
    <row r="597" spans="2:2" ht="15.75" customHeight="1" x14ac:dyDescent="0.2">
      <c r="B597" s="10"/>
    </row>
    <row r="598" spans="2:2" ht="15.75" customHeight="1" x14ac:dyDescent="0.2">
      <c r="B598" s="10"/>
    </row>
    <row r="599" spans="2:2" ht="15.75" customHeight="1" x14ac:dyDescent="0.2">
      <c r="B599" s="10"/>
    </row>
    <row r="600" spans="2:2" ht="15.75" customHeight="1" x14ac:dyDescent="0.2">
      <c r="B600" s="10"/>
    </row>
    <row r="601" spans="2:2" ht="15.75" customHeight="1" x14ac:dyDescent="0.2">
      <c r="B601" s="10"/>
    </row>
    <row r="602" spans="2:2" ht="15.75" customHeight="1" x14ac:dyDescent="0.2">
      <c r="B602" s="10"/>
    </row>
    <row r="603" spans="2:2" ht="15.75" customHeight="1" x14ac:dyDescent="0.2">
      <c r="B603" s="10"/>
    </row>
    <row r="604" spans="2:2" ht="15.75" customHeight="1" x14ac:dyDescent="0.2">
      <c r="B604" s="10"/>
    </row>
    <row r="605" spans="2:2" ht="15.75" customHeight="1" x14ac:dyDescent="0.2">
      <c r="B605" s="10"/>
    </row>
    <row r="606" spans="2:2" ht="15.75" customHeight="1" x14ac:dyDescent="0.2">
      <c r="B606" s="10"/>
    </row>
    <row r="607" spans="2:2" ht="15.75" customHeight="1" x14ac:dyDescent="0.2">
      <c r="B607" s="10"/>
    </row>
    <row r="608" spans="2:2" ht="15.75" customHeight="1" x14ac:dyDescent="0.2">
      <c r="B608" s="10"/>
    </row>
    <row r="609" spans="2:2" ht="15.75" customHeight="1" x14ac:dyDescent="0.2">
      <c r="B609" s="10"/>
    </row>
    <row r="610" spans="2:2" ht="15.75" customHeight="1" x14ac:dyDescent="0.2">
      <c r="B610" s="10"/>
    </row>
    <row r="611" spans="2:2" ht="15.75" customHeight="1" x14ac:dyDescent="0.2">
      <c r="B611" s="10"/>
    </row>
    <row r="612" spans="2:2" ht="15.75" customHeight="1" x14ac:dyDescent="0.2">
      <c r="B612" s="10"/>
    </row>
    <row r="613" spans="2:2" ht="15.75" customHeight="1" x14ac:dyDescent="0.2">
      <c r="B613" s="10"/>
    </row>
    <row r="614" spans="2:2" ht="15.75" customHeight="1" x14ac:dyDescent="0.2">
      <c r="B614" s="10"/>
    </row>
    <row r="615" spans="2:2" ht="15.75" customHeight="1" x14ac:dyDescent="0.2">
      <c r="B615" s="10"/>
    </row>
    <row r="616" spans="2:2" ht="15.75" customHeight="1" x14ac:dyDescent="0.2">
      <c r="B616" s="10"/>
    </row>
    <row r="617" spans="2:2" ht="15.75" customHeight="1" x14ac:dyDescent="0.2">
      <c r="B617" s="10"/>
    </row>
    <row r="618" spans="2:2" ht="15.75" customHeight="1" x14ac:dyDescent="0.2">
      <c r="B618" s="10"/>
    </row>
    <row r="619" spans="2:2" ht="15.75" customHeight="1" x14ac:dyDescent="0.2">
      <c r="B619" s="10"/>
    </row>
    <row r="620" spans="2:2" ht="15.75" customHeight="1" x14ac:dyDescent="0.2">
      <c r="B620" s="10"/>
    </row>
    <row r="621" spans="2:2" ht="15.75" customHeight="1" x14ac:dyDescent="0.2">
      <c r="B621" s="10"/>
    </row>
    <row r="622" spans="2:2" ht="15.75" customHeight="1" x14ac:dyDescent="0.2">
      <c r="B622" s="10"/>
    </row>
    <row r="623" spans="2:2" ht="15.75" customHeight="1" x14ac:dyDescent="0.2">
      <c r="B623" s="10"/>
    </row>
    <row r="624" spans="2:2" ht="15.75" customHeight="1" x14ac:dyDescent="0.2">
      <c r="B624" s="10"/>
    </row>
    <row r="625" spans="2:2" ht="15.75" customHeight="1" x14ac:dyDescent="0.2">
      <c r="B625" s="10"/>
    </row>
    <row r="626" spans="2:2" ht="15.75" customHeight="1" x14ac:dyDescent="0.2">
      <c r="B626" s="10"/>
    </row>
    <row r="627" spans="2:2" ht="15.75" customHeight="1" x14ac:dyDescent="0.2">
      <c r="B627" s="10"/>
    </row>
    <row r="628" spans="2:2" ht="15.75" customHeight="1" x14ac:dyDescent="0.2">
      <c r="B628" s="10"/>
    </row>
    <row r="629" spans="2:2" ht="15.75" customHeight="1" x14ac:dyDescent="0.2">
      <c r="B629" s="10"/>
    </row>
    <row r="630" spans="2:2" ht="15.75" customHeight="1" x14ac:dyDescent="0.2">
      <c r="B630" s="10"/>
    </row>
    <row r="631" spans="2:2" ht="15.75" customHeight="1" x14ac:dyDescent="0.2">
      <c r="B631" s="10"/>
    </row>
    <row r="632" spans="2:2" ht="15.75" customHeight="1" x14ac:dyDescent="0.2">
      <c r="B632" s="10"/>
    </row>
    <row r="633" spans="2:2" ht="15.75" customHeight="1" x14ac:dyDescent="0.2">
      <c r="B633" s="10"/>
    </row>
    <row r="634" spans="2:2" ht="15.75" customHeight="1" x14ac:dyDescent="0.2">
      <c r="B634" s="10"/>
    </row>
    <row r="635" spans="2:2" ht="15.75" customHeight="1" x14ac:dyDescent="0.2">
      <c r="B635" s="10"/>
    </row>
    <row r="636" spans="2:2" ht="15.75" customHeight="1" x14ac:dyDescent="0.2">
      <c r="B636" s="10"/>
    </row>
    <row r="637" spans="2:2" ht="15.75" customHeight="1" x14ac:dyDescent="0.2">
      <c r="B637" s="10"/>
    </row>
    <row r="638" spans="2:2" ht="15.75" customHeight="1" x14ac:dyDescent="0.2">
      <c r="B638" s="10"/>
    </row>
    <row r="639" spans="2:2" ht="15.75" customHeight="1" x14ac:dyDescent="0.2">
      <c r="B639" s="10"/>
    </row>
    <row r="640" spans="2:2" ht="15.75" customHeight="1" x14ac:dyDescent="0.2">
      <c r="B640" s="10"/>
    </row>
    <row r="641" spans="2:2" ht="15.75" customHeight="1" x14ac:dyDescent="0.2">
      <c r="B641" s="10"/>
    </row>
    <row r="642" spans="2:2" ht="15.75" customHeight="1" x14ac:dyDescent="0.2">
      <c r="B642" s="10"/>
    </row>
    <row r="643" spans="2:2" ht="15.75" customHeight="1" x14ac:dyDescent="0.2">
      <c r="B643" s="10"/>
    </row>
    <row r="644" spans="2:2" ht="15.75" customHeight="1" x14ac:dyDescent="0.2">
      <c r="B644" s="10"/>
    </row>
    <row r="645" spans="2:2" ht="15.75" customHeight="1" x14ac:dyDescent="0.2">
      <c r="B645" s="10"/>
    </row>
    <row r="646" spans="2:2" ht="15.75" customHeight="1" x14ac:dyDescent="0.2">
      <c r="B646" s="10"/>
    </row>
    <row r="647" spans="2:2" ht="15.75" customHeight="1" x14ac:dyDescent="0.2">
      <c r="B647" s="10"/>
    </row>
    <row r="648" spans="2:2" ht="15.75" customHeight="1" x14ac:dyDescent="0.2">
      <c r="B648" s="10"/>
    </row>
    <row r="649" spans="2:2" ht="15.75" customHeight="1" x14ac:dyDescent="0.2">
      <c r="B649" s="10"/>
    </row>
    <row r="650" spans="2:2" ht="15.75" customHeight="1" x14ac:dyDescent="0.2">
      <c r="B650" s="10"/>
    </row>
    <row r="651" spans="2:2" ht="15.75" customHeight="1" x14ac:dyDescent="0.2">
      <c r="B651" s="10"/>
    </row>
    <row r="652" spans="2:2" ht="15.75" customHeight="1" x14ac:dyDescent="0.2">
      <c r="B652" s="10"/>
    </row>
    <row r="653" spans="2:2" ht="15.75" customHeight="1" x14ac:dyDescent="0.2">
      <c r="B653" s="10"/>
    </row>
    <row r="654" spans="2:2" ht="15.75" customHeight="1" x14ac:dyDescent="0.2">
      <c r="B654" s="10"/>
    </row>
    <row r="655" spans="2:2" ht="15.75" customHeight="1" x14ac:dyDescent="0.2">
      <c r="B655" s="10"/>
    </row>
    <row r="656" spans="2:2" ht="15.75" customHeight="1" x14ac:dyDescent="0.2">
      <c r="B656" s="10"/>
    </row>
    <row r="657" spans="2:2" ht="15.75" customHeight="1" x14ac:dyDescent="0.2">
      <c r="B657" s="10"/>
    </row>
    <row r="658" spans="2:2" ht="15.75" customHeight="1" x14ac:dyDescent="0.2">
      <c r="B658" s="10"/>
    </row>
    <row r="659" spans="2:2" ht="15.75" customHeight="1" x14ac:dyDescent="0.2">
      <c r="B659" s="10"/>
    </row>
    <row r="660" spans="2:2" ht="15.75" customHeight="1" x14ac:dyDescent="0.2">
      <c r="B660" s="10"/>
    </row>
    <row r="661" spans="2:2" ht="15.75" customHeight="1" x14ac:dyDescent="0.2">
      <c r="B661" s="10"/>
    </row>
    <row r="662" spans="2:2" ht="15.75" customHeight="1" x14ac:dyDescent="0.2">
      <c r="B662" s="10"/>
    </row>
    <row r="663" spans="2:2" ht="15.75" customHeight="1" x14ac:dyDescent="0.2">
      <c r="B663" s="10"/>
    </row>
    <row r="664" spans="2:2" ht="15.75" customHeight="1" x14ac:dyDescent="0.2">
      <c r="B664" s="10"/>
    </row>
    <row r="665" spans="2:2" ht="15.75" customHeight="1" x14ac:dyDescent="0.2">
      <c r="B665" s="10"/>
    </row>
    <row r="666" spans="2:2" ht="15.75" customHeight="1" x14ac:dyDescent="0.2">
      <c r="B666" s="10"/>
    </row>
    <row r="667" spans="2:2" ht="15.75" customHeight="1" x14ac:dyDescent="0.2">
      <c r="B667" s="10"/>
    </row>
    <row r="668" spans="2:2" ht="15.75" customHeight="1" x14ac:dyDescent="0.2">
      <c r="B668" s="10"/>
    </row>
    <row r="669" spans="2:2" ht="15.75" customHeight="1" x14ac:dyDescent="0.2">
      <c r="B669" s="10"/>
    </row>
    <row r="670" spans="2:2" ht="15.75" customHeight="1" x14ac:dyDescent="0.2">
      <c r="B670" s="10"/>
    </row>
    <row r="671" spans="2:2" ht="15.75" customHeight="1" x14ac:dyDescent="0.2">
      <c r="B671" s="10"/>
    </row>
    <row r="672" spans="2:2" ht="15.75" customHeight="1" x14ac:dyDescent="0.2">
      <c r="B672" s="10"/>
    </row>
    <row r="673" spans="2:2" ht="15.75" customHeight="1" x14ac:dyDescent="0.2">
      <c r="B673" s="10"/>
    </row>
    <row r="674" spans="2:2" ht="15.75" customHeight="1" x14ac:dyDescent="0.2">
      <c r="B674" s="10"/>
    </row>
    <row r="675" spans="2:2" ht="15.75" customHeight="1" x14ac:dyDescent="0.2">
      <c r="B675" s="10"/>
    </row>
    <row r="676" spans="2:2" ht="15.75" customHeight="1" x14ac:dyDescent="0.2">
      <c r="B676" s="10"/>
    </row>
    <row r="677" spans="2:2" ht="15.75" customHeight="1" x14ac:dyDescent="0.2">
      <c r="B677" s="10"/>
    </row>
    <row r="678" spans="2:2" ht="15.75" customHeight="1" x14ac:dyDescent="0.2">
      <c r="B678" s="10"/>
    </row>
    <row r="679" spans="2:2" ht="15.75" customHeight="1" x14ac:dyDescent="0.2">
      <c r="B679" s="10"/>
    </row>
    <row r="680" spans="2:2" ht="15.75" customHeight="1" x14ac:dyDescent="0.2">
      <c r="B680" s="10"/>
    </row>
    <row r="681" spans="2:2" ht="15.75" customHeight="1" x14ac:dyDescent="0.2">
      <c r="B681" s="10"/>
    </row>
    <row r="682" spans="2:2" ht="15.75" customHeight="1" x14ac:dyDescent="0.2">
      <c r="B682" s="10"/>
    </row>
    <row r="683" spans="2:2" ht="15.75" customHeight="1" x14ac:dyDescent="0.2">
      <c r="B683" s="10"/>
    </row>
    <row r="684" spans="2:2" ht="15.75" customHeight="1" x14ac:dyDescent="0.2">
      <c r="B684" s="10"/>
    </row>
    <row r="685" spans="2:2" ht="15.75" customHeight="1" x14ac:dyDescent="0.2">
      <c r="B685" s="10"/>
    </row>
    <row r="686" spans="2:2" ht="15.75" customHeight="1" x14ac:dyDescent="0.2">
      <c r="B686" s="10"/>
    </row>
    <row r="687" spans="2:2" ht="15.75" customHeight="1" x14ac:dyDescent="0.2">
      <c r="B687" s="10"/>
    </row>
    <row r="688" spans="2:2" ht="15.75" customHeight="1" x14ac:dyDescent="0.2">
      <c r="B688" s="10"/>
    </row>
    <row r="689" spans="2:2" ht="15.75" customHeight="1" x14ac:dyDescent="0.2">
      <c r="B689" s="10"/>
    </row>
    <row r="690" spans="2:2" ht="15.75" customHeight="1" x14ac:dyDescent="0.2">
      <c r="B690" s="10"/>
    </row>
    <row r="691" spans="2:2" ht="15.75" customHeight="1" x14ac:dyDescent="0.2">
      <c r="B691" s="10"/>
    </row>
    <row r="692" spans="2:2" ht="15.75" customHeight="1" x14ac:dyDescent="0.2">
      <c r="B692" s="10"/>
    </row>
    <row r="693" spans="2:2" ht="15.75" customHeight="1" x14ac:dyDescent="0.2">
      <c r="B693" s="10"/>
    </row>
    <row r="694" spans="2:2" ht="15.75" customHeight="1" x14ac:dyDescent="0.2">
      <c r="B694" s="10"/>
    </row>
    <row r="695" spans="2:2" ht="15.75" customHeight="1" x14ac:dyDescent="0.2">
      <c r="B695" s="10"/>
    </row>
    <row r="696" spans="2:2" ht="15.75" customHeight="1" x14ac:dyDescent="0.2">
      <c r="B696" s="10"/>
    </row>
    <row r="697" spans="2:2" ht="15.75" customHeight="1" x14ac:dyDescent="0.2">
      <c r="B697" s="10"/>
    </row>
    <row r="698" spans="2:2" ht="15.75" customHeight="1" x14ac:dyDescent="0.2">
      <c r="B698" s="10"/>
    </row>
    <row r="699" spans="2:2" ht="15.75" customHeight="1" x14ac:dyDescent="0.2">
      <c r="B699" s="10"/>
    </row>
    <row r="700" spans="2:2" ht="15.75" customHeight="1" x14ac:dyDescent="0.2">
      <c r="B700" s="10"/>
    </row>
    <row r="701" spans="2:2" ht="15.75" customHeight="1" x14ac:dyDescent="0.2">
      <c r="B701" s="10"/>
    </row>
    <row r="702" spans="2:2" ht="15.75" customHeight="1" x14ac:dyDescent="0.2">
      <c r="B702" s="10"/>
    </row>
    <row r="703" spans="2:2" ht="15.75" customHeight="1" x14ac:dyDescent="0.2">
      <c r="B703" s="10"/>
    </row>
    <row r="704" spans="2:2" ht="15.75" customHeight="1" x14ac:dyDescent="0.2">
      <c r="B704" s="10"/>
    </row>
    <row r="705" spans="2:2" ht="15.75" customHeight="1" x14ac:dyDescent="0.2">
      <c r="B705" s="10"/>
    </row>
    <row r="706" spans="2:2" ht="15.75" customHeight="1" x14ac:dyDescent="0.2">
      <c r="B706" s="10"/>
    </row>
    <row r="707" spans="2:2" ht="15.75" customHeight="1" x14ac:dyDescent="0.2">
      <c r="B707" s="10"/>
    </row>
    <row r="708" spans="2:2" ht="15.75" customHeight="1" x14ac:dyDescent="0.2">
      <c r="B708" s="10"/>
    </row>
    <row r="709" spans="2:2" ht="15.75" customHeight="1" x14ac:dyDescent="0.2">
      <c r="B709" s="10"/>
    </row>
    <row r="710" spans="2:2" ht="15.75" customHeight="1" x14ac:dyDescent="0.2">
      <c r="B710" s="10"/>
    </row>
    <row r="711" spans="2:2" ht="15.75" customHeight="1" x14ac:dyDescent="0.2">
      <c r="B711" s="10"/>
    </row>
    <row r="712" spans="2:2" ht="15.75" customHeight="1" x14ac:dyDescent="0.2">
      <c r="B712" s="10"/>
    </row>
    <row r="713" spans="2:2" ht="15.75" customHeight="1" x14ac:dyDescent="0.2">
      <c r="B713" s="10"/>
    </row>
    <row r="714" spans="2:2" ht="15.75" customHeight="1" x14ac:dyDescent="0.2">
      <c r="B714" s="10"/>
    </row>
    <row r="715" spans="2:2" ht="15.75" customHeight="1" x14ac:dyDescent="0.2">
      <c r="B715" s="10"/>
    </row>
    <row r="716" spans="2:2" ht="15.75" customHeight="1" x14ac:dyDescent="0.2">
      <c r="B716" s="10"/>
    </row>
    <row r="717" spans="2:2" ht="15.75" customHeight="1" x14ac:dyDescent="0.2">
      <c r="B717" s="10"/>
    </row>
    <row r="718" spans="2:2" ht="15.75" customHeight="1" x14ac:dyDescent="0.2">
      <c r="B718" s="10"/>
    </row>
    <row r="719" spans="2:2" ht="15.75" customHeight="1" x14ac:dyDescent="0.2">
      <c r="B719" s="10"/>
    </row>
    <row r="720" spans="2:2" ht="15.75" customHeight="1" x14ac:dyDescent="0.2">
      <c r="B720" s="10"/>
    </row>
    <row r="721" spans="2:2" ht="15.75" customHeight="1" x14ac:dyDescent="0.2">
      <c r="B721" s="10"/>
    </row>
    <row r="722" spans="2:2" ht="15.75" customHeight="1" x14ac:dyDescent="0.2">
      <c r="B722" s="10"/>
    </row>
    <row r="723" spans="2:2" ht="15.75" customHeight="1" x14ac:dyDescent="0.2">
      <c r="B723" s="10"/>
    </row>
    <row r="724" spans="2:2" ht="15.75" customHeight="1" x14ac:dyDescent="0.2">
      <c r="B724" s="10"/>
    </row>
    <row r="725" spans="2:2" ht="15.75" customHeight="1" x14ac:dyDescent="0.2">
      <c r="B725" s="10"/>
    </row>
    <row r="726" spans="2:2" ht="15.75" customHeight="1" x14ac:dyDescent="0.2">
      <c r="B726" s="10"/>
    </row>
    <row r="727" spans="2:2" ht="15.75" customHeight="1" x14ac:dyDescent="0.2">
      <c r="B727" s="10"/>
    </row>
    <row r="728" spans="2:2" ht="15.75" customHeight="1" x14ac:dyDescent="0.2">
      <c r="B728" s="10"/>
    </row>
    <row r="729" spans="2:2" ht="15.75" customHeight="1" x14ac:dyDescent="0.2">
      <c r="B729" s="10"/>
    </row>
    <row r="730" spans="2:2" ht="15.75" customHeight="1" x14ac:dyDescent="0.2">
      <c r="B730" s="10"/>
    </row>
    <row r="731" spans="2:2" ht="15.75" customHeight="1" x14ac:dyDescent="0.2">
      <c r="B731" s="10"/>
    </row>
    <row r="732" spans="2:2" ht="15.75" customHeight="1" x14ac:dyDescent="0.2">
      <c r="B732" s="10"/>
    </row>
    <row r="733" spans="2:2" ht="15.75" customHeight="1" x14ac:dyDescent="0.2">
      <c r="B733" s="10"/>
    </row>
    <row r="734" spans="2:2" ht="15.75" customHeight="1" x14ac:dyDescent="0.2">
      <c r="B734" s="10"/>
    </row>
    <row r="735" spans="2:2" ht="15.75" customHeight="1" x14ac:dyDescent="0.2">
      <c r="B735" s="10"/>
    </row>
    <row r="736" spans="2:2" ht="15.75" customHeight="1" x14ac:dyDescent="0.2">
      <c r="B736" s="10"/>
    </row>
    <row r="737" spans="2:2" ht="15.75" customHeight="1" x14ac:dyDescent="0.2">
      <c r="B737" s="10"/>
    </row>
    <row r="738" spans="2:2" ht="15.75" customHeight="1" x14ac:dyDescent="0.2">
      <c r="B738" s="10"/>
    </row>
    <row r="739" spans="2:2" ht="15.75" customHeight="1" x14ac:dyDescent="0.2">
      <c r="B739" s="10"/>
    </row>
    <row r="740" spans="2:2" ht="15.75" customHeight="1" x14ac:dyDescent="0.2">
      <c r="B740" s="10"/>
    </row>
    <row r="741" spans="2:2" ht="15.75" customHeight="1" x14ac:dyDescent="0.2">
      <c r="B741" s="10"/>
    </row>
    <row r="742" spans="2:2" ht="15.75" customHeight="1" x14ac:dyDescent="0.2">
      <c r="B742" s="10"/>
    </row>
    <row r="743" spans="2:2" ht="15.75" customHeight="1" x14ac:dyDescent="0.2">
      <c r="B743" s="10"/>
    </row>
    <row r="744" spans="2:2" ht="15.75" customHeight="1" x14ac:dyDescent="0.2">
      <c r="B744" s="10"/>
    </row>
    <row r="745" spans="2:2" ht="15.75" customHeight="1" x14ac:dyDescent="0.2">
      <c r="B745" s="10"/>
    </row>
    <row r="746" spans="2:2" ht="15.75" customHeight="1" x14ac:dyDescent="0.2">
      <c r="B746" s="10"/>
    </row>
    <row r="747" spans="2:2" ht="15.75" customHeight="1" x14ac:dyDescent="0.2">
      <c r="B747" s="10"/>
    </row>
    <row r="748" spans="2:2" ht="15.75" customHeight="1" x14ac:dyDescent="0.2">
      <c r="B748" s="10"/>
    </row>
    <row r="749" spans="2:2" ht="15.75" customHeight="1" x14ac:dyDescent="0.2">
      <c r="B749" s="10"/>
    </row>
    <row r="750" spans="2:2" ht="15.75" customHeight="1" x14ac:dyDescent="0.2">
      <c r="B750" s="10"/>
    </row>
    <row r="751" spans="2:2" ht="15.75" customHeight="1" x14ac:dyDescent="0.2">
      <c r="B751" s="10"/>
    </row>
    <row r="752" spans="2:2" ht="15.75" customHeight="1" x14ac:dyDescent="0.2">
      <c r="B752" s="10"/>
    </row>
    <row r="753" spans="2:2" ht="15.75" customHeight="1" x14ac:dyDescent="0.2">
      <c r="B753" s="10"/>
    </row>
    <row r="754" spans="2:2" ht="15.75" customHeight="1" x14ac:dyDescent="0.2">
      <c r="B754" s="10"/>
    </row>
    <row r="755" spans="2:2" ht="15.75" customHeight="1" x14ac:dyDescent="0.2">
      <c r="B755" s="10"/>
    </row>
    <row r="756" spans="2:2" ht="15.75" customHeight="1" x14ac:dyDescent="0.2">
      <c r="B756" s="10"/>
    </row>
    <row r="757" spans="2:2" ht="15.75" customHeight="1" x14ac:dyDescent="0.2">
      <c r="B757" s="10"/>
    </row>
    <row r="758" spans="2:2" ht="15.75" customHeight="1" x14ac:dyDescent="0.2">
      <c r="B758" s="10"/>
    </row>
    <row r="759" spans="2:2" ht="15.75" customHeight="1" x14ac:dyDescent="0.2">
      <c r="B759" s="10"/>
    </row>
    <row r="760" spans="2:2" ht="15.75" customHeight="1" x14ac:dyDescent="0.2">
      <c r="B760" s="10"/>
    </row>
    <row r="761" spans="2:2" ht="15.75" customHeight="1" x14ac:dyDescent="0.2">
      <c r="B761" s="10"/>
    </row>
    <row r="762" spans="2:2" ht="15.75" customHeight="1" x14ac:dyDescent="0.2">
      <c r="B762" s="10"/>
    </row>
    <row r="763" spans="2:2" ht="15.75" customHeight="1" x14ac:dyDescent="0.2">
      <c r="B763" s="10"/>
    </row>
    <row r="764" spans="2:2" ht="15.75" customHeight="1" x14ac:dyDescent="0.2">
      <c r="B764" s="10"/>
    </row>
    <row r="765" spans="2:2" ht="15.75" customHeight="1" x14ac:dyDescent="0.2">
      <c r="B765" s="10"/>
    </row>
    <row r="766" spans="2:2" ht="15.75" customHeight="1" x14ac:dyDescent="0.2">
      <c r="B766" s="10"/>
    </row>
    <row r="767" spans="2:2" ht="15.75" customHeight="1" x14ac:dyDescent="0.2">
      <c r="B767" s="10"/>
    </row>
    <row r="768" spans="2:2" ht="15.75" customHeight="1" x14ac:dyDescent="0.2">
      <c r="B768" s="10"/>
    </row>
    <row r="769" spans="2:2" ht="15.75" customHeight="1" x14ac:dyDescent="0.2">
      <c r="B769" s="10"/>
    </row>
    <row r="770" spans="2:2" ht="15.75" customHeight="1" x14ac:dyDescent="0.2">
      <c r="B770" s="10"/>
    </row>
    <row r="771" spans="2:2" ht="15.75" customHeight="1" x14ac:dyDescent="0.2">
      <c r="B771" s="10"/>
    </row>
    <row r="772" spans="2:2" ht="15.75" customHeight="1" x14ac:dyDescent="0.2">
      <c r="B772" s="10"/>
    </row>
    <row r="773" spans="2:2" ht="15.75" customHeight="1" x14ac:dyDescent="0.2">
      <c r="B773" s="10"/>
    </row>
    <row r="774" spans="2:2" ht="15.75" customHeight="1" x14ac:dyDescent="0.2">
      <c r="B774" s="10"/>
    </row>
    <row r="775" spans="2:2" ht="15.75" customHeight="1" x14ac:dyDescent="0.2">
      <c r="B775" s="10"/>
    </row>
    <row r="776" spans="2:2" ht="15.75" customHeight="1" x14ac:dyDescent="0.2">
      <c r="B776" s="10"/>
    </row>
    <row r="777" spans="2:2" ht="15.75" customHeight="1" x14ac:dyDescent="0.2">
      <c r="B777" s="10"/>
    </row>
    <row r="778" spans="2:2" ht="15.75" customHeight="1" x14ac:dyDescent="0.2">
      <c r="B778" s="10"/>
    </row>
    <row r="779" spans="2:2" ht="15.75" customHeight="1" x14ac:dyDescent="0.2">
      <c r="B779" s="10"/>
    </row>
    <row r="780" spans="2:2" ht="15.75" customHeight="1" x14ac:dyDescent="0.2">
      <c r="B780" s="10"/>
    </row>
    <row r="781" spans="2:2" ht="15.75" customHeight="1" x14ac:dyDescent="0.2">
      <c r="B781" s="10"/>
    </row>
    <row r="782" spans="2:2" ht="15.75" customHeight="1" x14ac:dyDescent="0.2">
      <c r="B782" s="10"/>
    </row>
    <row r="783" spans="2:2" ht="15.75" customHeight="1" x14ac:dyDescent="0.2">
      <c r="B783" s="10"/>
    </row>
    <row r="784" spans="2:2" ht="15.75" customHeight="1" x14ac:dyDescent="0.2">
      <c r="B784" s="10"/>
    </row>
    <row r="785" spans="2:2" ht="15.75" customHeight="1" x14ac:dyDescent="0.2">
      <c r="B785" s="10"/>
    </row>
    <row r="786" spans="2:2" ht="15.75" customHeight="1" x14ac:dyDescent="0.2">
      <c r="B786" s="10"/>
    </row>
    <row r="787" spans="2:2" ht="15.75" customHeight="1" x14ac:dyDescent="0.2">
      <c r="B787" s="10"/>
    </row>
    <row r="788" spans="2:2" ht="15.75" customHeight="1" x14ac:dyDescent="0.2">
      <c r="B788" s="10"/>
    </row>
    <row r="789" spans="2:2" ht="15.75" customHeight="1" x14ac:dyDescent="0.2">
      <c r="B789" s="10"/>
    </row>
    <row r="790" spans="2:2" ht="15.75" customHeight="1" x14ac:dyDescent="0.2">
      <c r="B790" s="10"/>
    </row>
    <row r="791" spans="2:2" ht="15.75" customHeight="1" x14ac:dyDescent="0.2">
      <c r="B791" s="10"/>
    </row>
    <row r="792" spans="2:2" ht="15.75" customHeight="1" x14ac:dyDescent="0.2">
      <c r="B792" s="10"/>
    </row>
    <row r="793" spans="2:2" ht="15.75" customHeight="1" x14ac:dyDescent="0.2">
      <c r="B793" s="10"/>
    </row>
    <row r="794" spans="2:2" ht="15.75" customHeight="1" x14ac:dyDescent="0.2">
      <c r="B794" s="10"/>
    </row>
    <row r="795" spans="2:2" ht="15.75" customHeight="1" x14ac:dyDescent="0.2">
      <c r="B795" s="10"/>
    </row>
    <row r="796" spans="2:2" ht="15.75" customHeight="1" x14ac:dyDescent="0.2">
      <c r="B796" s="10"/>
    </row>
    <row r="797" spans="2:2" ht="15.75" customHeight="1" x14ac:dyDescent="0.2">
      <c r="B797" s="10"/>
    </row>
    <row r="798" spans="2:2" ht="15.75" customHeight="1" x14ac:dyDescent="0.2">
      <c r="B798" s="10"/>
    </row>
    <row r="799" spans="2:2" ht="15.75" customHeight="1" x14ac:dyDescent="0.2">
      <c r="B799" s="10"/>
    </row>
    <row r="800" spans="2:2" ht="15.75" customHeight="1" x14ac:dyDescent="0.2">
      <c r="B800" s="10"/>
    </row>
    <row r="801" spans="2:2" ht="15.75" customHeight="1" x14ac:dyDescent="0.2">
      <c r="B801" s="10"/>
    </row>
    <row r="802" spans="2:2" ht="15.75" customHeight="1" x14ac:dyDescent="0.2">
      <c r="B802" s="10"/>
    </row>
    <row r="803" spans="2:2" ht="15.75" customHeight="1" x14ac:dyDescent="0.2">
      <c r="B803" s="10"/>
    </row>
    <row r="804" spans="2:2" ht="15.75" customHeight="1" x14ac:dyDescent="0.2">
      <c r="B804" s="10"/>
    </row>
    <row r="805" spans="2:2" ht="15.75" customHeight="1" x14ac:dyDescent="0.2">
      <c r="B805" s="10"/>
    </row>
    <row r="806" spans="2:2" ht="15.75" customHeight="1" x14ac:dyDescent="0.2">
      <c r="B806" s="10"/>
    </row>
    <row r="807" spans="2:2" ht="15.75" customHeight="1" x14ac:dyDescent="0.2">
      <c r="B807" s="10"/>
    </row>
    <row r="808" spans="2:2" ht="15.75" customHeight="1" x14ac:dyDescent="0.2">
      <c r="B808" s="10"/>
    </row>
    <row r="809" spans="2:2" ht="15.75" customHeight="1" x14ac:dyDescent="0.2">
      <c r="B809" s="10"/>
    </row>
    <row r="810" spans="2:2" ht="15.75" customHeight="1" x14ac:dyDescent="0.2">
      <c r="B810" s="10"/>
    </row>
    <row r="811" spans="2:2" ht="15.75" customHeight="1" x14ac:dyDescent="0.2">
      <c r="B811" s="10"/>
    </row>
    <row r="812" spans="2:2" ht="15.75" customHeight="1" x14ac:dyDescent="0.2">
      <c r="B812" s="10"/>
    </row>
    <row r="813" spans="2:2" ht="15.75" customHeight="1" x14ac:dyDescent="0.2">
      <c r="B813" s="10"/>
    </row>
    <row r="814" spans="2:2" ht="15.75" customHeight="1" x14ac:dyDescent="0.2">
      <c r="B814" s="10"/>
    </row>
    <row r="815" spans="2:2" ht="15.75" customHeight="1" x14ac:dyDescent="0.2">
      <c r="B815" s="10"/>
    </row>
    <row r="816" spans="2:2" ht="15.75" customHeight="1" x14ac:dyDescent="0.2">
      <c r="B816" s="10"/>
    </row>
    <row r="817" spans="2:2" ht="15.75" customHeight="1" x14ac:dyDescent="0.2">
      <c r="B817" s="10"/>
    </row>
    <row r="818" spans="2:2" ht="15.75" customHeight="1" x14ac:dyDescent="0.2">
      <c r="B818" s="10"/>
    </row>
    <row r="819" spans="2:2" ht="15.75" customHeight="1" x14ac:dyDescent="0.2">
      <c r="B819" s="10"/>
    </row>
    <row r="820" spans="2:2" ht="15.75" customHeight="1" x14ac:dyDescent="0.2">
      <c r="B820" s="10"/>
    </row>
    <row r="821" spans="2:2" ht="15.75" customHeight="1" x14ac:dyDescent="0.2">
      <c r="B821" s="10"/>
    </row>
    <row r="822" spans="2:2" ht="15.75" customHeight="1" x14ac:dyDescent="0.2">
      <c r="B822" s="10"/>
    </row>
    <row r="823" spans="2:2" ht="15.75" customHeight="1" x14ac:dyDescent="0.2">
      <c r="B823" s="10"/>
    </row>
    <row r="824" spans="2:2" ht="15.75" customHeight="1" x14ac:dyDescent="0.2">
      <c r="B824" s="10"/>
    </row>
    <row r="825" spans="2:2" ht="15.75" customHeight="1" x14ac:dyDescent="0.2">
      <c r="B825" s="10"/>
    </row>
    <row r="826" spans="2:2" ht="15.75" customHeight="1" x14ac:dyDescent="0.2">
      <c r="B826" s="10"/>
    </row>
    <row r="827" spans="2:2" ht="15.75" customHeight="1" x14ac:dyDescent="0.2">
      <c r="B827" s="10"/>
    </row>
    <row r="828" spans="2:2" ht="15.75" customHeight="1" x14ac:dyDescent="0.2">
      <c r="B828" s="10"/>
    </row>
    <row r="829" spans="2:2" ht="15.75" customHeight="1" x14ac:dyDescent="0.2">
      <c r="B829" s="10"/>
    </row>
    <row r="830" spans="2:2" ht="15.75" customHeight="1" x14ac:dyDescent="0.2">
      <c r="B830" s="10"/>
    </row>
    <row r="831" spans="2:2" ht="15.75" customHeight="1" x14ac:dyDescent="0.2">
      <c r="B831" s="10"/>
    </row>
    <row r="832" spans="2:2" ht="15.75" customHeight="1" x14ac:dyDescent="0.2">
      <c r="B832" s="10"/>
    </row>
    <row r="833" spans="2:2" ht="15.75" customHeight="1" x14ac:dyDescent="0.2">
      <c r="B833" s="10"/>
    </row>
    <row r="834" spans="2:2" ht="15.75" customHeight="1" x14ac:dyDescent="0.2">
      <c r="B834" s="10"/>
    </row>
    <row r="835" spans="2:2" ht="15.75" customHeight="1" x14ac:dyDescent="0.2">
      <c r="B835" s="10"/>
    </row>
    <row r="836" spans="2:2" ht="15.75" customHeight="1" x14ac:dyDescent="0.2">
      <c r="B836" s="10"/>
    </row>
    <row r="837" spans="2:2" ht="15.75" customHeight="1" x14ac:dyDescent="0.2">
      <c r="B837" s="10"/>
    </row>
    <row r="838" spans="2:2" ht="15.75" customHeight="1" x14ac:dyDescent="0.2">
      <c r="B838" s="10"/>
    </row>
    <row r="839" spans="2:2" ht="15.75" customHeight="1" x14ac:dyDescent="0.2">
      <c r="B839" s="10"/>
    </row>
    <row r="840" spans="2:2" ht="15.75" customHeight="1" x14ac:dyDescent="0.2">
      <c r="B840" s="10"/>
    </row>
    <row r="841" spans="2:2" ht="15.75" customHeight="1" x14ac:dyDescent="0.2">
      <c r="B841" s="10"/>
    </row>
    <row r="842" spans="2:2" ht="15.75" customHeight="1" x14ac:dyDescent="0.2">
      <c r="B842" s="10"/>
    </row>
    <row r="843" spans="2:2" ht="15.75" customHeight="1" x14ac:dyDescent="0.2">
      <c r="B843" s="10"/>
    </row>
    <row r="844" spans="2:2" ht="15.75" customHeight="1" x14ac:dyDescent="0.2">
      <c r="B844" s="10"/>
    </row>
    <row r="845" spans="2:2" ht="15.75" customHeight="1" x14ac:dyDescent="0.2">
      <c r="B845" s="10"/>
    </row>
    <row r="846" spans="2:2" ht="15.75" customHeight="1" x14ac:dyDescent="0.2">
      <c r="B846" s="10"/>
    </row>
    <row r="847" spans="2:2" ht="15.75" customHeight="1" x14ac:dyDescent="0.2">
      <c r="B847" s="10"/>
    </row>
    <row r="848" spans="2:2" ht="15.75" customHeight="1" x14ac:dyDescent="0.2">
      <c r="B848" s="10"/>
    </row>
    <row r="849" spans="2:2" ht="15.75" customHeight="1" x14ac:dyDescent="0.2">
      <c r="B849" s="10"/>
    </row>
    <row r="850" spans="2:2" ht="15.75" customHeight="1" x14ac:dyDescent="0.2">
      <c r="B850" s="10"/>
    </row>
    <row r="851" spans="2:2" ht="15.75" customHeight="1" x14ac:dyDescent="0.2">
      <c r="B851" s="10"/>
    </row>
    <row r="852" spans="2:2" ht="15.75" customHeight="1" x14ac:dyDescent="0.2">
      <c r="B852" s="10"/>
    </row>
    <row r="853" spans="2:2" ht="15.75" customHeight="1" x14ac:dyDescent="0.2">
      <c r="B853" s="10"/>
    </row>
    <row r="854" spans="2:2" ht="15.75" customHeight="1" x14ac:dyDescent="0.2">
      <c r="B854" s="10"/>
    </row>
    <row r="855" spans="2:2" ht="15.75" customHeight="1" x14ac:dyDescent="0.2">
      <c r="B855" s="10"/>
    </row>
    <row r="856" spans="2:2" ht="15.75" customHeight="1" x14ac:dyDescent="0.2">
      <c r="B856" s="10"/>
    </row>
    <row r="857" spans="2:2" ht="15.75" customHeight="1" x14ac:dyDescent="0.2">
      <c r="B857" s="10"/>
    </row>
    <row r="858" spans="2:2" ht="15.75" customHeight="1" x14ac:dyDescent="0.2">
      <c r="B858" s="10"/>
    </row>
    <row r="859" spans="2:2" ht="15.75" customHeight="1" x14ac:dyDescent="0.2">
      <c r="B859" s="10"/>
    </row>
    <row r="860" spans="2:2" ht="15.75" customHeight="1" x14ac:dyDescent="0.2">
      <c r="B860" s="10"/>
    </row>
    <row r="861" spans="2:2" ht="15.75" customHeight="1" x14ac:dyDescent="0.2">
      <c r="B861" s="10"/>
    </row>
    <row r="862" spans="2:2" ht="15.75" customHeight="1" x14ac:dyDescent="0.2">
      <c r="B862" s="10"/>
    </row>
    <row r="863" spans="2:2" ht="15.75" customHeight="1" x14ac:dyDescent="0.2">
      <c r="B863" s="10"/>
    </row>
    <row r="864" spans="2:2" ht="15.75" customHeight="1" x14ac:dyDescent="0.2">
      <c r="B864" s="10"/>
    </row>
    <row r="865" spans="2:2" ht="15.75" customHeight="1" x14ac:dyDescent="0.2">
      <c r="B865" s="10"/>
    </row>
    <row r="866" spans="2:2" ht="15.75" customHeight="1" x14ac:dyDescent="0.2">
      <c r="B866" s="10"/>
    </row>
    <row r="867" spans="2:2" ht="15.75" customHeight="1" x14ac:dyDescent="0.2">
      <c r="B867" s="10"/>
    </row>
    <row r="868" spans="2:2" ht="15.75" customHeight="1" x14ac:dyDescent="0.2">
      <c r="B868" s="10"/>
    </row>
    <row r="869" spans="2:2" ht="15.75" customHeight="1" x14ac:dyDescent="0.2">
      <c r="B869" s="10"/>
    </row>
    <row r="870" spans="2:2" ht="15.75" customHeight="1" x14ac:dyDescent="0.2">
      <c r="B870" s="10"/>
    </row>
    <row r="871" spans="2:2" ht="15.75" customHeight="1" x14ac:dyDescent="0.2">
      <c r="B871" s="10"/>
    </row>
    <row r="872" spans="2:2" ht="15.75" customHeight="1" x14ac:dyDescent="0.2">
      <c r="B872" s="10"/>
    </row>
    <row r="873" spans="2:2" ht="15.75" customHeight="1" x14ac:dyDescent="0.2">
      <c r="B873" s="10"/>
    </row>
    <row r="874" spans="2:2" ht="15.75" customHeight="1" x14ac:dyDescent="0.2">
      <c r="B874" s="10"/>
    </row>
    <row r="875" spans="2:2" ht="15.75" customHeight="1" x14ac:dyDescent="0.2">
      <c r="B875" s="10"/>
    </row>
    <row r="876" spans="2:2" ht="15.75" customHeight="1" x14ac:dyDescent="0.2">
      <c r="B876" s="10"/>
    </row>
    <row r="877" spans="2:2" ht="15.75" customHeight="1" x14ac:dyDescent="0.2">
      <c r="B877" s="10"/>
    </row>
    <row r="878" spans="2:2" ht="15.75" customHeight="1" x14ac:dyDescent="0.2">
      <c r="B878" s="10"/>
    </row>
    <row r="879" spans="2:2" ht="15.75" customHeight="1" x14ac:dyDescent="0.2">
      <c r="B879" s="10"/>
    </row>
    <row r="880" spans="2:2" ht="15.75" customHeight="1" x14ac:dyDescent="0.2">
      <c r="B880" s="10"/>
    </row>
    <row r="881" spans="2:2" ht="15.75" customHeight="1" x14ac:dyDescent="0.2">
      <c r="B881" s="10"/>
    </row>
    <row r="882" spans="2:2" ht="15.75" customHeight="1" x14ac:dyDescent="0.2">
      <c r="B882" s="10"/>
    </row>
    <row r="883" spans="2:2" ht="15.75" customHeight="1" x14ac:dyDescent="0.2">
      <c r="B883" s="10"/>
    </row>
    <row r="884" spans="2:2" ht="15.75" customHeight="1" x14ac:dyDescent="0.2">
      <c r="B884" s="10"/>
    </row>
    <row r="885" spans="2:2" ht="15.75" customHeight="1" x14ac:dyDescent="0.2">
      <c r="B885" s="10"/>
    </row>
    <row r="886" spans="2:2" ht="15.75" customHeight="1" x14ac:dyDescent="0.2">
      <c r="B886" s="10"/>
    </row>
    <row r="887" spans="2:2" ht="15.75" customHeight="1" x14ac:dyDescent="0.2">
      <c r="B887" s="10"/>
    </row>
    <row r="888" spans="2:2" ht="15.75" customHeight="1" x14ac:dyDescent="0.2">
      <c r="B888" s="10"/>
    </row>
    <row r="889" spans="2:2" ht="15.75" customHeight="1" x14ac:dyDescent="0.2">
      <c r="B889" s="10"/>
    </row>
    <row r="890" spans="2:2" ht="15.75" customHeight="1" x14ac:dyDescent="0.2">
      <c r="B890" s="10"/>
    </row>
    <row r="891" spans="2:2" ht="15.75" customHeight="1" x14ac:dyDescent="0.2">
      <c r="B891" s="10"/>
    </row>
    <row r="892" spans="2:2" ht="15.75" customHeight="1" x14ac:dyDescent="0.2">
      <c r="B892" s="10"/>
    </row>
    <row r="893" spans="2:2" ht="15.75" customHeight="1" x14ac:dyDescent="0.2">
      <c r="B893" s="10"/>
    </row>
    <row r="894" spans="2:2" ht="15.75" customHeight="1" x14ac:dyDescent="0.2">
      <c r="B894" s="10"/>
    </row>
    <row r="895" spans="2:2" ht="15.75" customHeight="1" x14ac:dyDescent="0.2">
      <c r="B895" s="10"/>
    </row>
    <row r="896" spans="2:2" ht="15.75" customHeight="1" x14ac:dyDescent="0.2">
      <c r="B896" s="10"/>
    </row>
    <row r="897" spans="2:2" ht="15.75" customHeight="1" x14ac:dyDescent="0.2">
      <c r="B897" s="10"/>
    </row>
    <row r="898" spans="2:2" ht="15.75" customHeight="1" x14ac:dyDescent="0.2">
      <c r="B898" s="10"/>
    </row>
    <row r="899" spans="2:2" ht="15.75" customHeight="1" x14ac:dyDescent="0.2">
      <c r="B899" s="10"/>
    </row>
    <row r="900" spans="2:2" ht="15.75" customHeight="1" x14ac:dyDescent="0.2">
      <c r="B900" s="10"/>
    </row>
    <row r="901" spans="2:2" ht="15.75" customHeight="1" x14ac:dyDescent="0.2">
      <c r="B901" s="10"/>
    </row>
    <row r="902" spans="2:2" ht="15.75" customHeight="1" x14ac:dyDescent="0.2">
      <c r="B902" s="10"/>
    </row>
    <row r="903" spans="2:2" ht="15.75" customHeight="1" x14ac:dyDescent="0.2">
      <c r="B903" s="10"/>
    </row>
    <row r="904" spans="2:2" ht="15.75" customHeight="1" x14ac:dyDescent="0.2">
      <c r="B904" s="10"/>
    </row>
    <row r="905" spans="2:2" ht="15.75" customHeight="1" x14ac:dyDescent="0.2">
      <c r="B905" s="10"/>
    </row>
    <row r="906" spans="2:2" ht="15.75" customHeight="1" x14ac:dyDescent="0.2">
      <c r="B906" s="10"/>
    </row>
    <row r="907" spans="2:2" ht="15.75" customHeight="1" x14ac:dyDescent="0.2">
      <c r="B907" s="10"/>
    </row>
    <row r="908" spans="2:2" ht="15.75" customHeight="1" x14ac:dyDescent="0.2">
      <c r="B908" s="10"/>
    </row>
    <row r="909" spans="2:2" ht="15.75" customHeight="1" x14ac:dyDescent="0.2">
      <c r="B909" s="10"/>
    </row>
    <row r="910" spans="2:2" ht="15.75" customHeight="1" x14ac:dyDescent="0.2">
      <c r="B910" s="10"/>
    </row>
    <row r="911" spans="2:2" ht="15.75" customHeight="1" x14ac:dyDescent="0.2">
      <c r="B911" s="10"/>
    </row>
    <row r="912" spans="2:2" ht="15.75" customHeight="1" x14ac:dyDescent="0.2">
      <c r="B912" s="10"/>
    </row>
    <row r="913" spans="2:2" ht="15.75" customHeight="1" x14ac:dyDescent="0.2">
      <c r="B913" s="10"/>
    </row>
    <row r="914" spans="2:2" ht="15.75" customHeight="1" x14ac:dyDescent="0.2">
      <c r="B914" s="10"/>
    </row>
    <row r="915" spans="2:2" ht="15.75" customHeight="1" x14ac:dyDescent="0.2">
      <c r="B915" s="10"/>
    </row>
    <row r="916" spans="2:2" ht="15.75" customHeight="1" x14ac:dyDescent="0.2">
      <c r="B916" s="10"/>
    </row>
    <row r="917" spans="2:2" ht="15.75" customHeight="1" x14ac:dyDescent="0.2">
      <c r="B917" s="10"/>
    </row>
    <row r="918" spans="2:2" ht="15.75" customHeight="1" x14ac:dyDescent="0.2">
      <c r="B918" s="10"/>
    </row>
    <row r="919" spans="2:2" ht="15.75" customHeight="1" x14ac:dyDescent="0.2">
      <c r="B919" s="10"/>
    </row>
    <row r="920" spans="2:2" ht="15.75" customHeight="1" x14ac:dyDescent="0.2">
      <c r="B920" s="10"/>
    </row>
    <row r="921" spans="2:2" ht="15.75" customHeight="1" x14ac:dyDescent="0.2">
      <c r="B921" s="10"/>
    </row>
    <row r="922" spans="2:2" ht="15.75" customHeight="1" x14ac:dyDescent="0.2">
      <c r="B922" s="10"/>
    </row>
    <row r="923" spans="2:2" ht="15.75" customHeight="1" x14ac:dyDescent="0.2">
      <c r="B923" s="10"/>
    </row>
    <row r="924" spans="2:2" ht="15.75" customHeight="1" x14ac:dyDescent="0.2">
      <c r="B924" s="10"/>
    </row>
    <row r="925" spans="2:2" ht="15.75" customHeight="1" x14ac:dyDescent="0.2">
      <c r="B925" s="10"/>
    </row>
    <row r="926" spans="2:2" ht="15.75" customHeight="1" x14ac:dyDescent="0.2">
      <c r="B926" s="10"/>
    </row>
    <row r="927" spans="2:2" ht="15.75" customHeight="1" x14ac:dyDescent="0.2">
      <c r="B927" s="10"/>
    </row>
    <row r="928" spans="2:2" ht="15.75" customHeight="1" x14ac:dyDescent="0.2">
      <c r="B928" s="10"/>
    </row>
    <row r="929" spans="2:2" ht="15.75" customHeight="1" x14ac:dyDescent="0.2">
      <c r="B929" s="10"/>
    </row>
    <row r="930" spans="2:2" ht="15.75" customHeight="1" x14ac:dyDescent="0.2">
      <c r="B930" s="10"/>
    </row>
    <row r="931" spans="2:2" ht="15.75" customHeight="1" x14ac:dyDescent="0.2">
      <c r="B931" s="10"/>
    </row>
    <row r="932" spans="2:2" ht="15.75" customHeight="1" x14ac:dyDescent="0.2">
      <c r="B932" s="10"/>
    </row>
    <row r="933" spans="2:2" ht="15.75" customHeight="1" x14ac:dyDescent="0.2">
      <c r="B933" s="10"/>
    </row>
    <row r="934" spans="2:2" ht="15.75" customHeight="1" x14ac:dyDescent="0.2">
      <c r="B934" s="10"/>
    </row>
    <row r="935" spans="2:2" ht="15.75" customHeight="1" x14ac:dyDescent="0.2">
      <c r="B935" s="10"/>
    </row>
    <row r="936" spans="2:2" ht="15.75" customHeight="1" x14ac:dyDescent="0.2">
      <c r="B936" s="10"/>
    </row>
    <row r="937" spans="2:2" ht="15.75" customHeight="1" x14ac:dyDescent="0.2">
      <c r="B937" s="10"/>
    </row>
    <row r="938" spans="2:2" ht="15.75" customHeight="1" x14ac:dyDescent="0.2">
      <c r="B938" s="10"/>
    </row>
    <row r="939" spans="2:2" ht="15.75" customHeight="1" x14ac:dyDescent="0.2">
      <c r="B939" s="10"/>
    </row>
    <row r="940" spans="2:2" ht="15.75" customHeight="1" x14ac:dyDescent="0.2">
      <c r="B940" s="10"/>
    </row>
    <row r="941" spans="2:2" ht="15.75" customHeight="1" x14ac:dyDescent="0.2">
      <c r="B941" s="10"/>
    </row>
    <row r="942" spans="2:2" ht="15.75" customHeight="1" x14ac:dyDescent="0.2">
      <c r="B942" s="10"/>
    </row>
    <row r="943" spans="2:2" ht="15.75" customHeight="1" x14ac:dyDescent="0.2">
      <c r="B943" s="10"/>
    </row>
    <row r="944" spans="2:2" ht="15.75" customHeight="1" x14ac:dyDescent="0.2">
      <c r="B944" s="10"/>
    </row>
    <row r="945" spans="2:2" ht="15.75" customHeight="1" x14ac:dyDescent="0.2">
      <c r="B945" s="10"/>
    </row>
    <row r="946" spans="2:2" ht="15.75" customHeight="1" x14ac:dyDescent="0.2">
      <c r="B946" s="10"/>
    </row>
    <row r="947" spans="2:2" ht="15.75" customHeight="1" x14ac:dyDescent="0.2">
      <c r="B947" s="10"/>
    </row>
    <row r="948" spans="2:2" ht="15.75" customHeight="1" x14ac:dyDescent="0.2">
      <c r="B948" s="10"/>
    </row>
    <row r="949" spans="2:2" ht="15.75" customHeight="1" x14ac:dyDescent="0.2">
      <c r="B949" s="10"/>
    </row>
    <row r="950" spans="2:2" ht="15.75" customHeight="1" x14ac:dyDescent="0.2">
      <c r="B950" s="10"/>
    </row>
    <row r="951" spans="2:2" ht="15.75" customHeight="1" x14ac:dyDescent="0.2">
      <c r="B951" s="10"/>
    </row>
    <row r="952" spans="2:2" ht="15.75" customHeight="1" x14ac:dyDescent="0.2">
      <c r="B952" s="10"/>
    </row>
    <row r="953" spans="2:2" ht="15.75" customHeight="1" x14ac:dyDescent="0.2">
      <c r="B953" s="10"/>
    </row>
    <row r="954" spans="2:2" ht="15.75" customHeight="1" x14ac:dyDescent="0.2">
      <c r="B954" s="10"/>
    </row>
    <row r="955" spans="2:2" ht="15.75" customHeight="1" x14ac:dyDescent="0.2">
      <c r="B955" s="10"/>
    </row>
    <row r="956" spans="2:2" ht="15.75" customHeight="1" x14ac:dyDescent="0.2">
      <c r="B956" s="10"/>
    </row>
    <row r="957" spans="2:2" ht="15.75" customHeight="1" x14ac:dyDescent="0.2">
      <c r="B957" s="10"/>
    </row>
    <row r="958" spans="2:2" ht="15.75" customHeight="1" x14ac:dyDescent="0.2">
      <c r="B958" s="10"/>
    </row>
    <row r="959" spans="2:2" ht="15.75" customHeight="1" x14ac:dyDescent="0.2">
      <c r="B959" s="10"/>
    </row>
    <row r="960" spans="2:2" ht="15.75" customHeight="1" x14ac:dyDescent="0.2">
      <c r="B960" s="10"/>
    </row>
    <row r="961" spans="2:2" ht="15.75" customHeight="1" x14ac:dyDescent="0.2">
      <c r="B961" s="10"/>
    </row>
    <row r="962" spans="2:2" ht="15.75" customHeight="1" x14ac:dyDescent="0.2">
      <c r="B962" s="10"/>
    </row>
    <row r="963" spans="2:2" ht="15.75" customHeight="1" x14ac:dyDescent="0.2">
      <c r="B963" s="10"/>
    </row>
    <row r="964" spans="2:2" ht="15.75" customHeight="1" x14ac:dyDescent="0.2">
      <c r="B964" s="10"/>
    </row>
    <row r="965" spans="2:2" ht="15.75" customHeight="1" x14ac:dyDescent="0.2">
      <c r="B965" s="10"/>
    </row>
    <row r="966" spans="2:2" ht="15.75" customHeight="1" x14ac:dyDescent="0.2">
      <c r="B966" s="10"/>
    </row>
    <row r="967" spans="2:2" ht="15.75" customHeight="1" x14ac:dyDescent="0.2">
      <c r="B967" s="10"/>
    </row>
    <row r="968" spans="2:2" ht="15.75" customHeight="1" x14ac:dyDescent="0.2">
      <c r="B968" s="10"/>
    </row>
    <row r="969" spans="2:2" ht="15.75" customHeight="1" x14ac:dyDescent="0.2">
      <c r="B969" s="10"/>
    </row>
    <row r="970" spans="2:2" ht="15.75" customHeight="1" x14ac:dyDescent="0.2">
      <c r="B970" s="10"/>
    </row>
    <row r="971" spans="2:2" ht="15.75" customHeight="1" x14ac:dyDescent="0.2">
      <c r="B971" s="10"/>
    </row>
    <row r="972" spans="2:2" ht="15.75" customHeight="1" x14ac:dyDescent="0.2">
      <c r="B972" s="10"/>
    </row>
    <row r="973" spans="2:2" ht="15.75" customHeight="1" x14ac:dyDescent="0.2">
      <c r="B973" s="10"/>
    </row>
    <row r="974" spans="2:2" ht="15.75" customHeight="1" x14ac:dyDescent="0.2">
      <c r="B974" s="10"/>
    </row>
    <row r="975" spans="2:2" ht="15.75" customHeight="1" x14ac:dyDescent="0.2">
      <c r="B975" s="10"/>
    </row>
    <row r="976" spans="2:2" ht="15.75" customHeight="1" x14ac:dyDescent="0.2">
      <c r="B976" s="10"/>
    </row>
    <row r="977" spans="2:2" ht="15.75" customHeight="1" x14ac:dyDescent="0.2">
      <c r="B977" s="10"/>
    </row>
    <row r="978" spans="2:2" ht="15.75" customHeight="1" x14ac:dyDescent="0.2">
      <c r="B978" s="10"/>
    </row>
    <row r="979" spans="2:2" ht="15.75" customHeight="1" x14ac:dyDescent="0.2">
      <c r="B979" s="10"/>
    </row>
    <row r="980" spans="2:2" ht="15.75" customHeight="1" x14ac:dyDescent="0.2">
      <c r="B980" s="10"/>
    </row>
    <row r="981" spans="2:2" ht="15.75" customHeight="1" x14ac:dyDescent="0.2">
      <c r="B981" s="10"/>
    </row>
    <row r="982" spans="2:2" ht="15.75" customHeight="1" x14ac:dyDescent="0.2">
      <c r="B982" s="10"/>
    </row>
    <row r="983" spans="2:2" ht="15.75" customHeight="1" x14ac:dyDescent="0.2">
      <c r="B983" s="10"/>
    </row>
    <row r="984" spans="2:2" ht="15.75" customHeight="1" x14ac:dyDescent="0.2">
      <c r="B984" s="10"/>
    </row>
    <row r="985" spans="2:2" ht="15.75" customHeight="1" x14ac:dyDescent="0.2">
      <c r="B985" s="10"/>
    </row>
    <row r="986" spans="2:2" ht="15.75" customHeight="1" x14ac:dyDescent="0.2">
      <c r="B986" s="10"/>
    </row>
    <row r="987" spans="2:2" ht="15.75" customHeight="1" x14ac:dyDescent="0.2">
      <c r="B987" s="10"/>
    </row>
    <row r="988" spans="2:2" ht="15.75" customHeight="1" x14ac:dyDescent="0.2">
      <c r="B988" s="10"/>
    </row>
    <row r="989" spans="2:2" ht="15.75" customHeight="1" x14ac:dyDescent="0.2">
      <c r="B989" s="10"/>
    </row>
    <row r="990" spans="2:2" ht="15.75" customHeight="1" x14ac:dyDescent="0.2">
      <c r="B990" s="10"/>
    </row>
    <row r="991" spans="2:2" ht="15.75" customHeight="1" x14ac:dyDescent="0.2">
      <c r="B991" s="10"/>
    </row>
    <row r="992" spans="2:2" ht="15.75" customHeight="1" x14ac:dyDescent="0.2">
      <c r="B992" s="10"/>
    </row>
    <row r="993" spans="2:2" ht="15.75" customHeight="1" x14ac:dyDescent="0.2">
      <c r="B993" s="10"/>
    </row>
    <row r="994" spans="2:2" ht="15.75" customHeight="1" x14ac:dyDescent="0.2">
      <c r="B994" s="10"/>
    </row>
    <row r="995" spans="2:2" ht="15.75" customHeight="1" x14ac:dyDescent="0.2">
      <c r="B995" s="10"/>
    </row>
    <row r="996" spans="2:2" ht="15.75" customHeight="1" x14ac:dyDescent="0.2">
      <c r="B996" s="10"/>
    </row>
    <row r="997" spans="2:2" ht="15.75" customHeight="1" x14ac:dyDescent="0.2">
      <c r="B997" s="10"/>
    </row>
    <row r="998" spans="2:2" ht="15.75" customHeight="1" x14ac:dyDescent="0.2">
      <c r="B998" s="10"/>
    </row>
    <row r="999" spans="2:2" ht="15.75" customHeight="1" x14ac:dyDescent="0.2">
      <c r="B999" s="10"/>
    </row>
    <row r="1000" spans="2:2" ht="15.75" customHeight="1" x14ac:dyDescent="0.2">
      <c r="B1000" s="10"/>
    </row>
  </sheetData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972"/>
  <sheetViews>
    <sheetView workbookViewId="0">
      <selection sqref="A1:K1"/>
    </sheetView>
  </sheetViews>
  <sheetFormatPr baseColWidth="10" defaultColWidth="12.6640625" defaultRowHeight="15" customHeight="1" x14ac:dyDescent="0.2"/>
  <cols>
    <col min="1" max="1" width="7.6640625" customWidth="1"/>
    <col min="2" max="2" width="7.33203125" customWidth="1"/>
    <col min="3" max="3" width="12.6640625" customWidth="1"/>
    <col min="4" max="4" width="33" customWidth="1"/>
    <col min="5" max="6" width="2.83203125" customWidth="1"/>
    <col min="7" max="7" width="19.1640625" customWidth="1"/>
    <col min="8" max="11" width="1" customWidth="1"/>
    <col min="12" max="17" width="8.6640625" customWidth="1"/>
  </cols>
  <sheetData>
    <row r="1" spans="1:12" ht="20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2" ht="18" x14ac:dyDescent="0.2">
      <c r="A3" s="44" t="s">
        <v>368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5" spans="1:12" ht="16" x14ac:dyDescent="0.2">
      <c r="A5" s="45" t="s">
        <v>369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7" spans="1:12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73</v>
      </c>
      <c r="H7" s="1" t="s">
        <v>10</v>
      </c>
      <c r="I7" s="1" t="s">
        <v>10</v>
      </c>
      <c r="J7" s="1" t="s">
        <v>10</v>
      </c>
      <c r="K7" s="1" t="s">
        <v>10</v>
      </c>
    </row>
    <row r="8" spans="1:12" ht="15.75" customHeight="1" x14ac:dyDescent="0.2">
      <c r="A8" s="2">
        <v>1</v>
      </c>
      <c r="B8" s="3" t="s">
        <v>56</v>
      </c>
      <c r="C8" s="4" t="s">
        <v>370</v>
      </c>
      <c r="D8" s="4" t="s">
        <v>371</v>
      </c>
      <c r="E8" s="5" t="s">
        <v>59</v>
      </c>
      <c r="F8" s="4" t="s">
        <v>60</v>
      </c>
      <c r="G8" s="6">
        <v>55982.68</v>
      </c>
      <c r="H8" s="6"/>
      <c r="I8" s="6"/>
      <c r="J8" s="6"/>
      <c r="K8" s="6"/>
    </row>
    <row r="9" spans="1:12" x14ac:dyDescent="0.2">
      <c r="A9" s="2">
        <v>2</v>
      </c>
      <c r="B9" s="3" t="s">
        <v>56</v>
      </c>
      <c r="C9" s="4" t="s">
        <v>372</v>
      </c>
      <c r="D9" s="4" t="s">
        <v>135</v>
      </c>
      <c r="E9" s="5" t="s">
        <v>59</v>
      </c>
      <c r="F9" s="4" t="s">
        <v>60</v>
      </c>
      <c r="G9" s="6">
        <f>SUM(G8)</f>
        <v>55982.68</v>
      </c>
      <c r="H9" s="6"/>
      <c r="I9" s="6"/>
      <c r="J9" s="6"/>
      <c r="K9" s="6"/>
    </row>
    <row r="10" spans="1:12" x14ac:dyDescent="0.2">
      <c r="B10" s="3"/>
      <c r="C10" s="4" t="s">
        <v>60</v>
      </c>
      <c r="D10" s="4" t="s">
        <v>60</v>
      </c>
      <c r="E10" s="5" t="s">
        <v>59</v>
      </c>
      <c r="F10" s="4" t="s">
        <v>60</v>
      </c>
      <c r="G10" s="6"/>
      <c r="H10" s="6"/>
      <c r="I10" s="6"/>
      <c r="J10" s="6"/>
      <c r="K10" s="6"/>
    </row>
    <row r="11" spans="1:12" x14ac:dyDescent="0.2">
      <c r="A11" s="2">
        <v>3</v>
      </c>
      <c r="B11" s="3" t="s">
        <v>56</v>
      </c>
      <c r="C11" s="4" t="s">
        <v>373</v>
      </c>
      <c r="D11" s="4" t="s">
        <v>75</v>
      </c>
      <c r="E11" s="5" t="s">
        <v>59</v>
      </c>
      <c r="F11" s="4" t="s">
        <v>60</v>
      </c>
      <c r="G11" s="6">
        <v>150</v>
      </c>
      <c r="H11" s="6"/>
      <c r="I11" s="6"/>
      <c r="J11" s="6"/>
      <c r="K11" s="6"/>
    </row>
    <row r="12" spans="1:12" x14ac:dyDescent="0.2">
      <c r="A12" s="2">
        <v>4</v>
      </c>
      <c r="B12" s="3" t="s">
        <v>56</v>
      </c>
      <c r="C12" s="4" t="s">
        <v>374</v>
      </c>
      <c r="D12" s="4" t="s">
        <v>79</v>
      </c>
      <c r="E12" s="5" t="s">
        <v>59</v>
      </c>
      <c r="F12" s="4" t="s">
        <v>60</v>
      </c>
      <c r="G12" s="6">
        <v>1750</v>
      </c>
      <c r="H12" s="6"/>
      <c r="I12" s="6"/>
      <c r="J12" s="6"/>
      <c r="K12" s="6"/>
    </row>
    <row r="13" spans="1:12" ht="15.75" customHeight="1" x14ac:dyDescent="0.2">
      <c r="A13" s="2">
        <v>5</v>
      </c>
      <c r="B13" s="3" t="s">
        <v>56</v>
      </c>
      <c r="C13" s="4" t="s">
        <v>375</v>
      </c>
      <c r="D13" s="4" t="s">
        <v>376</v>
      </c>
      <c r="E13" s="5" t="s">
        <v>59</v>
      </c>
      <c r="F13" s="4" t="s">
        <v>60</v>
      </c>
      <c r="G13" s="6">
        <v>43830</v>
      </c>
      <c r="H13" s="6"/>
      <c r="I13" s="6"/>
      <c r="J13" s="6"/>
      <c r="K13" s="6"/>
    </row>
    <row r="14" spans="1:12" ht="15.75" customHeight="1" x14ac:dyDescent="0.2">
      <c r="A14" s="2">
        <v>6</v>
      </c>
      <c r="B14" s="3" t="s">
        <v>56</v>
      </c>
      <c r="C14" s="4" t="s">
        <v>377</v>
      </c>
      <c r="D14" s="4" t="s">
        <v>378</v>
      </c>
      <c r="E14" s="5" t="s">
        <v>59</v>
      </c>
      <c r="F14" s="4" t="s">
        <v>60</v>
      </c>
      <c r="G14" s="20">
        <v>3520</v>
      </c>
      <c r="H14" s="6"/>
      <c r="I14" s="6"/>
      <c r="J14" s="6"/>
      <c r="K14" s="6"/>
    </row>
    <row r="15" spans="1:12" ht="15.75" customHeight="1" x14ac:dyDescent="0.2">
      <c r="A15" s="2">
        <v>7</v>
      </c>
      <c r="B15" s="3" t="s">
        <v>56</v>
      </c>
      <c r="C15" s="4" t="s">
        <v>379</v>
      </c>
      <c r="D15" s="4" t="s">
        <v>87</v>
      </c>
      <c r="E15" s="5" t="s">
        <v>59</v>
      </c>
      <c r="F15" s="4" t="s">
        <v>60</v>
      </c>
      <c r="G15" s="6">
        <v>500</v>
      </c>
      <c r="H15" s="6"/>
      <c r="I15" s="6"/>
      <c r="J15" s="6"/>
      <c r="K15" s="6"/>
    </row>
    <row r="16" spans="1:12" ht="15.75" customHeight="1" x14ac:dyDescent="0.2">
      <c r="A16" s="2">
        <v>8</v>
      </c>
      <c r="B16" s="3" t="s">
        <v>56</v>
      </c>
      <c r="C16" s="4" t="s">
        <v>380</v>
      </c>
      <c r="D16" s="4" t="s">
        <v>381</v>
      </c>
      <c r="E16" s="5" t="s">
        <v>59</v>
      </c>
      <c r="F16" s="4" t="s">
        <v>60</v>
      </c>
      <c r="G16" s="6">
        <v>30114</v>
      </c>
      <c r="H16" s="6"/>
      <c r="I16" s="6"/>
      <c r="J16" s="6"/>
      <c r="K16" s="6"/>
      <c r="L16" s="8"/>
    </row>
    <row r="17" spans="1:11" ht="15.75" customHeight="1" x14ac:dyDescent="0.2">
      <c r="A17" s="2">
        <v>9</v>
      </c>
      <c r="B17" s="3" t="s">
        <v>56</v>
      </c>
      <c r="C17" s="4" t="s">
        <v>382</v>
      </c>
      <c r="D17" s="4" t="s">
        <v>383</v>
      </c>
      <c r="E17" s="5" t="s">
        <v>59</v>
      </c>
      <c r="F17" s="4" t="s">
        <v>60</v>
      </c>
      <c r="G17" s="21">
        <v>20114</v>
      </c>
      <c r="H17" s="6"/>
      <c r="I17" s="6"/>
      <c r="J17" s="6"/>
      <c r="K17" s="6"/>
    </row>
    <row r="18" spans="1:11" ht="15.75" customHeight="1" x14ac:dyDescent="0.2">
      <c r="A18" s="2">
        <v>10</v>
      </c>
      <c r="B18" s="3" t="s">
        <v>56</v>
      </c>
      <c r="C18" s="4" t="s">
        <v>384</v>
      </c>
      <c r="D18" s="4" t="s">
        <v>184</v>
      </c>
      <c r="E18" s="5" t="s">
        <v>59</v>
      </c>
      <c r="F18" s="4" t="s">
        <v>60</v>
      </c>
      <c r="G18" s="9">
        <f>SUM(G11:G17)</f>
        <v>99978</v>
      </c>
      <c r="H18" s="6"/>
      <c r="I18" s="6"/>
      <c r="J18" s="6"/>
      <c r="K18" s="6"/>
    </row>
    <row r="19" spans="1:11" ht="15.75" customHeight="1" x14ac:dyDescent="0.2">
      <c r="A19" s="2">
        <v>11</v>
      </c>
      <c r="B19" s="3" t="s">
        <v>56</v>
      </c>
      <c r="C19" s="4" t="s">
        <v>385</v>
      </c>
      <c r="D19" s="4" t="s">
        <v>386</v>
      </c>
      <c r="E19" s="5" t="s">
        <v>59</v>
      </c>
      <c r="F19" s="4" t="s">
        <v>60</v>
      </c>
      <c r="G19" s="13">
        <f>G9-G18</f>
        <v>-43995.32</v>
      </c>
      <c r="H19" s="6"/>
      <c r="I19" s="6"/>
      <c r="J19" s="6"/>
      <c r="K19" s="6"/>
    </row>
    <row r="20" spans="1:11" ht="15.75" customHeight="1" x14ac:dyDescent="0.2">
      <c r="A20" s="2"/>
      <c r="H20" s="6"/>
      <c r="I20" s="6"/>
      <c r="J20" s="6"/>
      <c r="K20" s="6"/>
    </row>
    <row r="21" spans="1:11" ht="15.75" customHeight="1" x14ac:dyDescent="0.2">
      <c r="H21" s="6"/>
      <c r="I21" s="6"/>
      <c r="J21" s="6"/>
      <c r="K21" s="6"/>
    </row>
    <row r="22" spans="1:11" ht="15.75" customHeight="1" x14ac:dyDescent="0.2">
      <c r="A22" s="2"/>
      <c r="B22" s="3"/>
      <c r="C22" s="4"/>
      <c r="D22" s="4"/>
      <c r="E22" s="5"/>
      <c r="F22" s="4"/>
      <c r="G22" s="6"/>
      <c r="H22" s="6"/>
      <c r="I22" s="6"/>
      <c r="J22" s="6"/>
      <c r="K22" s="6"/>
    </row>
    <row r="23" spans="1:11" ht="15.75" customHeight="1" x14ac:dyDescent="0.2">
      <c r="A23" s="2"/>
      <c r="B23" s="3"/>
      <c r="C23" s="4"/>
      <c r="D23" s="4"/>
      <c r="E23" s="5"/>
      <c r="F23" s="4"/>
      <c r="G23" s="6"/>
      <c r="H23" s="6"/>
      <c r="I23" s="6"/>
      <c r="J23" s="6"/>
      <c r="K23" s="6"/>
    </row>
    <row r="24" spans="1:11" ht="15.75" customHeight="1" x14ac:dyDescent="0.2">
      <c r="A24" s="2"/>
      <c r="B24" s="3"/>
      <c r="C24" s="4"/>
      <c r="D24" s="4"/>
      <c r="E24" s="5"/>
      <c r="F24" s="4"/>
      <c r="G24" s="6"/>
      <c r="H24" s="6"/>
      <c r="I24" s="6"/>
      <c r="J24" s="6"/>
      <c r="K24" s="6"/>
    </row>
    <row r="25" spans="1:11" ht="15.75" customHeight="1" x14ac:dyDescent="0.2">
      <c r="A25" s="2"/>
      <c r="B25" s="3"/>
      <c r="C25" s="4"/>
      <c r="D25" s="4"/>
      <c r="E25" s="5"/>
      <c r="F25" s="4"/>
      <c r="G25" s="6"/>
      <c r="H25" s="6"/>
      <c r="I25" s="6"/>
      <c r="J25" s="6"/>
      <c r="K25" s="6"/>
    </row>
    <row r="26" spans="1:11" ht="15.75" customHeight="1" x14ac:dyDescent="0.2">
      <c r="A26" s="2"/>
      <c r="B26" s="3"/>
      <c r="C26" s="4"/>
      <c r="D26" s="4"/>
      <c r="E26" s="5"/>
      <c r="F26" s="4"/>
      <c r="G26" s="6"/>
      <c r="H26" s="6"/>
      <c r="I26" s="6"/>
      <c r="J26" s="6"/>
      <c r="K26" s="6"/>
    </row>
    <row r="27" spans="1:11" ht="15.75" customHeight="1" x14ac:dyDescent="0.2">
      <c r="A27" s="2"/>
      <c r="B27" s="3"/>
      <c r="C27" s="4"/>
      <c r="D27" s="4"/>
      <c r="E27" s="5"/>
      <c r="F27" s="4"/>
      <c r="G27" s="6"/>
      <c r="H27" s="6"/>
      <c r="I27" s="6"/>
      <c r="J27" s="6"/>
      <c r="K27" s="6"/>
    </row>
    <row r="28" spans="1:11" ht="15.75" customHeight="1" x14ac:dyDescent="0.2">
      <c r="A28" s="2"/>
      <c r="B28" s="3"/>
      <c r="C28" s="4"/>
      <c r="D28" s="4"/>
      <c r="E28" s="5"/>
      <c r="F28" s="4"/>
      <c r="G28" s="6"/>
      <c r="H28" s="6"/>
      <c r="I28" s="6"/>
      <c r="J28" s="6"/>
      <c r="K28" s="6"/>
    </row>
    <row r="29" spans="1:11" ht="15.75" customHeight="1" x14ac:dyDescent="0.2">
      <c r="A29" s="2"/>
      <c r="B29" s="3"/>
      <c r="C29" s="4"/>
      <c r="D29" s="4"/>
      <c r="E29" s="5"/>
      <c r="F29" s="4"/>
      <c r="G29" s="6"/>
      <c r="H29" s="6"/>
      <c r="I29" s="6"/>
      <c r="J29" s="6"/>
      <c r="K29" s="6"/>
    </row>
    <row r="30" spans="1:11" ht="15.75" customHeight="1" x14ac:dyDescent="0.2">
      <c r="A30" s="2"/>
      <c r="B30" s="3"/>
      <c r="C30" s="4"/>
      <c r="D30" s="4"/>
      <c r="E30" s="5"/>
      <c r="F30" s="4"/>
      <c r="G30" s="6"/>
      <c r="H30" s="6"/>
      <c r="I30" s="6"/>
      <c r="J30" s="6"/>
      <c r="K30" s="6"/>
    </row>
    <row r="31" spans="1:11" ht="15.75" customHeight="1" x14ac:dyDescent="0.2">
      <c r="A31" s="2"/>
      <c r="B31" s="3"/>
      <c r="C31" s="4"/>
      <c r="D31" s="4"/>
      <c r="E31" s="5"/>
      <c r="F31" s="4"/>
      <c r="G31" s="6"/>
      <c r="H31" s="6"/>
      <c r="I31" s="6"/>
      <c r="J31" s="6"/>
      <c r="K31" s="6"/>
    </row>
    <row r="32" spans="1:11" ht="15.75" customHeight="1" x14ac:dyDescent="0.2">
      <c r="A32" s="2"/>
      <c r="B32" s="3"/>
      <c r="C32" s="4"/>
      <c r="D32" s="4"/>
      <c r="E32" s="5"/>
      <c r="F32" s="4"/>
      <c r="G32" s="6"/>
      <c r="H32" s="6"/>
      <c r="I32" s="6"/>
      <c r="J32" s="6"/>
      <c r="K32" s="6"/>
    </row>
    <row r="33" spans="1:11" ht="15.75" customHeight="1" x14ac:dyDescent="0.2">
      <c r="A33" s="2"/>
      <c r="B33" s="3"/>
      <c r="C33" s="4"/>
      <c r="D33" s="4"/>
      <c r="E33" s="5"/>
      <c r="F33" s="4"/>
      <c r="G33" s="6"/>
      <c r="H33" s="6"/>
      <c r="I33" s="6"/>
      <c r="J33" s="6"/>
      <c r="K33" s="6"/>
    </row>
    <row r="34" spans="1:11" ht="15.75" customHeight="1" x14ac:dyDescent="0.2">
      <c r="A34" s="2"/>
      <c r="B34" s="3"/>
      <c r="C34" s="4"/>
      <c r="D34" s="4"/>
      <c r="E34" s="5"/>
      <c r="F34" s="4"/>
      <c r="G34" s="6"/>
      <c r="H34" s="6"/>
      <c r="I34" s="6"/>
      <c r="J34" s="6"/>
      <c r="K34" s="6"/>
    </row>
    <row r="35" spans="1:11" ht="15.75" customHeight="1" x14ac:dyDescent="0.2">
      <c r="A35" s="2"/>
      <c r="B35" s="3"/>
      <c r="C35" s="4"/>
      <c r="D35" s="4"/>
      <c r="E35" s="5"/>
      <c r="F35" s="4"/>
      <c r="G35" s="6"/>
      <c r="H35" s="6"/>
      <c r="I35" s="6"/>
      <c r="J35" s="6"/>
      <c r="K35" s="6"/>
    </row>
    <row r="36" spans="1:11" ht="15.75" customHeight="1" x14ac:dyDescent="0.2">
      <c r="A36" s="2"/>
      <c r="B36" s="3"/>
      <c r="C36" s="4"/>
      <c r="D36" s="4"/>
      <c r="E36" s="5"/>
      <c r="F36" s="4"/>
      <c r="G36" s="6"/>
      <c r="H36" s="6"/>
      <c r="I36" s="6"/>
      <c r="J36" s="6"/>
      <c r="K36" s="6"/>
    </row>
    <row r="37" spans="1:11" ht="15.75" customHeight="1" x14ac:dyDescent="0.2">
      <c r="A37" s="2"/>
      <c r="B37" s="3"/>
      <c r="C37" s="4"/>
      <c r="D37" s="4"/>
      <c r="E37" s="5"/>
      <c r="F37" s="4"/>
      <c r="G37" s="6"/>
      <c r="H37" s="6"/>
      <c r="I37" s="6"/>
      <c r="J37" s="6"/>
      <c r="K37" s="6"/>
    </row>
    <row r="38" spans="1:11" ht="15.75" customHeight="1" x14ac:dyDescent="0.2">
      <c r="A38" s="2"/>
      <c r="B38" s="3"/>
      <c r="C38" s="4"/>
      <c r="D38" s="4"/>
      <c r="E38" s="5"/>
      <c r="F38" s="4"/>
      <c r="G38" s="6"/>
      <c r="H38" s="6"/>
      <c r="I38" s="6"/>
      <c r="J38" s="6"/>
      <c r="K38" s="6"/>
    </row>
    <row r="39" spans="1:11" ht="15.75" customHeight="1" x14ac:dyDescent="0.2">
      <c r="A39" s="2"/>
      <c r="B39" s="3"/>
      <c r="C39" s="4"/>
      <c r="D39" s="4"/>
      <c r="E39" s="5"/>
      <c r="F39" s="4"/>
      <c r="G39" s="6"/>
      <c r="H39" s="6"/>
      <c r="I39" s="6"/>
      <c r="J39" s="6"/>
      <c r="K39" s="6"/>
    </row>
    <row r="40" spans="1:11" ht="15.75" customHeight="1" x14ac:dyDescent="0.2">
      <c r="A40" s="2"/>
      <c r="B40" s="3"/>
      <c r="C40" s="4"/>
      <c r="D40" s="4"/>
      <c r="E40" s="5"/>
      <c r="F40" s="4"/>
      <c r="G40" s="6"/>
      <c r="H40" s="6"/>
      <c r="I40" s="6"/>
      <c r="J40" s="6"/>
      <c r="K40" s="6"/>
    </row>
    <row r="41" spans="1:11" ht="15.75" customHeight="1" x14ac:dyDescent="0.2">
      <c r="A41" s="2"/>
      <c r="B41" s="3"/>
      <c r="C41" s="4"/>
      <c r="D41" s="4"/>
      <c r="E41" s="5"/>
      <c r="F41" s="4"/>
      <c r="G41" s="6"/>
      <c r="H41" s="6"/>
      <c r="I41" s="6"/>
      <c r="J41" s="6"/>
      <c r="K41" s="6"/>
    </row>
    <row r="42" spans="1:11" ht="15.75" customHeight="1" x14ac:dyDescent="0.2">
      <c r="A42" s="2"/>
      <c r="B42" s="3"/>
      <c r="C42" s="4"/>
      <c r="D42" s="4"/>
      <c r="E42" s="5"/>
      <c r="F42" s="4"/>
      <c r="G42" s="6"/>
      <c r="H42" s="6"/>
      <c r="I42" s="6"/>
      <c r="J42" s="6"/>
      <c r="K42" s="6"/>
    </row>
    <row r="43" spans="1:11" ht="15.75" customHeight="1" x14ac:dyDescent="0.2">
      <c r="A43" s="2"/>
      <c r="B43" s="3"/>
      <c r="C43" s="4"/>
      <c r="D43" s="4"/>
      <c r="E43" s="5"/>
      <c r="F43" s="4"/>
      <c r="G43" s="6"/>
      <c r="H43" s="6"/>
      <c r="I43" s="6"/>
      <c r="J43" s="6"/>
      <c r="K43" s="6"/>
    </row>
    <row r="44" spans="1:11" ht="15.75" customHeight="1" x14ac:dyDescent="0.2">
      <c r="A44" s="2"/>
      <c r="B44" s="3"/>
      <c r="C44" s="4"/>
      <c r="D44" s="4"/>
      <c r="E44" s="5"/>
      <c r="F44" s="4"/>
      <c r="G44" s="6"/>
      <c r="H44" s="6"/>
      <c r="I44" s="6"/>
      <c r="J44" s="6"/>
      <c r="K44" s="6"/>
    </row>
    <row r="45" spans="1:11" ht="15.75" customHeight="1" x14ac:dyDescent="0.2">
      <c r="A45" s="2"/>
      <c r="B45" s="3"/>
      <c r="C45" s="4"/>
      <c r="D45" s="4"/>
      <c r="E45" s="5"/>
      <c r="F45" s="4"/>
      <c r="G45" s="6"/>
      <c r="H45" s="6"/>
      <c r="I45" s="6"/>
      <c r="J45" s="6"/>
      <c r="K45" s="6"/>
    </row>
    <row r="46" spans="1:11" ht="15.75" customHeight="1" x14ac:dyDescent="0.2">
      <c r="A46" s="2"/>
      <c r="B46" s="3"/>
      <c r="C46" s="4"/>
      <c r="D46" s="4"/>
      <c r="E46" s="5"/>
      <c r="F46" s="4"/>
      <c r="G46" s="6"/>
      <c r="H46" s="6"/>
      <c r="I46" s="6"/>
      <c r="J46" s="6"/>
      <c r="K46" s="6"/>
    </row>
    <row r="47" spans="1:11" ht="15.75" customHeight="1" x14ac:dyDescent="0.2">
      <c r="A47" s="2"/>
      <c r="B47" s="3"/>
      <c r="C47" s="4"/>
      <c r="D47" s="4"/>
      <c r="E47" s="5"/>
      <c r="F47" s="4"/>
      <c r="G47" s="6"/>
      <c r="H47" s="6"/>
      <c r="I47" s="6"/>
      <c r="J47" s="6"/>
      <c r="K47" s="6"/>
    </row>
    <row r="48" spans="1:11" ht="15.75" customHeight="1" x14ac:dyDescent="0.2">
      <c r="A48" s="2"/>
      <c r="B48" s="3"/>
      <c r="C48" s="4"/>
      <c r="D48" s="4"/>
      <c r="E48" s="5"/>
      <c r="F48" s="4"/>
      <c r="G48" s="6"/>
      <c r="H48" s="6"/>
      <c r="I48" s="6"/>
      <c r="J48" s="6"/>
      <c r="K48" s="6"/>
    </row>
    <row r="49" spans="1:11" ht="15.75" customHeight="1" x14ac:dyDescent="0.2">
      <c r="A49" s="2"/>
      <c r="B49" s="3"/>
      <c r="C49" s="4"/>
      <c r="D49" s="4"/>
      <c r="E49" s="5"/>
      <c r="F49" s="4"/>
      <c r="G49" s="6"/>
      <c r="H49" s="6"/>
      <c r="I49" s="6"/>
      <c r="J49" s="6"/>
      <c r="K49" s="6"/>
    </row>
    <row r="50" spans="1:11" ht="15.75" customHeight="1" x14ac:dyDescent="0.2">
      <c r="A50" s="2"/>
      <c r="B50" s="3"/>
      <c r="C50" s="4"/>
      <c r="D50" s="4"/>
      <c r="E50" s="5"/>
      <c r="F50" s="4"/>
      <c r="G50" s="6"/>
      <c r="H50" s="6"/>
      <c r="I50" s="6"/>
      <c r="J50" s="6"/>
      <c r="K50" s="6"/>
    </row>
    <row r="51" spans="1:11" ht="15.75" customHeight="1" x14ac:dyDescent="0.2">
      <c r="A51" s="2"/>
      <c r="B51" s="3"/>
      <c r="C51" s="4"/>
      <c r="D51" s="4"/>
      <c r="E51" s="5"/>
      <c r="F51" s="4"/>
      <c r="G51" s="6"/>
      <c r="H51" s="6"/>
      <c r="I51" s="6"/>
      <c r="J51" s="6"/>
      <c r="K51" s="6"/>
    </row>
    <row r="52" spans="1:11" ht="15.75" customHeight="1" x14ac:dyDescent="0.2">
      <c r="A52" s="2"/>
      <c r="B52" s="3"/>
      <c r="C52" s="4"/>
      <c r="D52" s="4"/>
      <c r="E52" s="5"/>
      <c r="F52" s="4"/>
      <c r="G52" s="6"/>
      <c r="H52" s="6"/>
      <c r="I52" s="6"/>
      <c r="J52" s="6"/>
      <c r="K52" s="6"/>
    </row>
    <row r="53" spans="1:11" ht="15.75" customHeight="1" x14ac:dyDescent="0.2">
      <c r="A53" s="2"/>
      <c r="B53" s="3"/>
      <c r="C53" s="4"/>
      <c r="D53" s="4"/>
      <c r="E53" s="5"/>
      <c r="F53" s="4"/>
      <c r="G53" s="6"/>
      <c r="H53" s="6"/>
      <c r="I53" s="6"/>
      <c r="J53" s="6"/>
      <c r="K53" s="6"/>
    </row>
    <row r="54" spans="1:11" ht="15.75" customHeight="1" x14ac:dyDescent="0.2">
      <c r="A54" s="2"/>
      <c r="B54" s="3"/>
      <c r="C54" s="4"/>
      <c r="D54" s="4"/>
      <c r="E54" s="5"/>
      <c r="F54" s="4"/>
      <c r="G54" s="6"/>
      <c r="H54" s="6"/>
      <c r="I54" s="6"/>
      <c r="J54" s="6"/>
      <c r="K54" s="6"/>
    </row>
    <row r="55" spans="1:11" ht="15.75" customHeight="1" x14ac:dyDescent="0.2">
      <c r="A55" s="2"/>
      <c r="B55" s="3"/>
      <c r="C55" s="4"/>
      <c r="D55" s="4"/>
      <c r="E55" s="5"/>
      <c r="F55" s="4"/>
      <c r="G55" s="6"/>
      <c r="H55" s="6"/>
      <c r="I55" s="6"/>
      <c r="J55" s="6"/>
      <c r="K55" s="6"/>
    </row>
    <row r="56" spans="1:11" ht="15.75" customHeight="1" x14ac:dyDescent="0.2">
      <c r="A56" s="2"/>
      <c r="B56" s="3"/>
      <c r="C56" s="4"/>
      <c r="D56" s="4"/>
      <c r="E56" s="5"/>
      <c r="F56" s="4"/>
      <c r="G56" s="6"/>
      <c r="H56" s="6"/>
      <c r="I56" s="6"/>
      <c r="J56" s="6"/>
      <c r="K56" s="6"/>
    </row>
    <row r="57" spans="1:11" ht="15.75" customHeight="1" x14ac:dyDescent="0.2">
      <c r="A57" s="2"/>
      <c r="B57" s="3"/>
      <c r="C57" s="4"/>
      <c r="D57" s="4"/>
      <c r="E57" s="5"/>
      <c r="F57" s="4"/>
      <c r="G57" s="6"/>
      <c r="H57" s="6"/>
      <c r="I57" s="6"/>
      <c r="J57" s="6"/>
      <c r="K57" s="6"/>
    </row>
    <row r="58" spans="1:11" ht="15.75" customHeight="1" x14ac:dyDescent="0.2">
      <c r="A58" s="2"/>
      <c r="B58" s="3"/>
      <c r="C58" s="4"/>
      <c r="D58" s="4"/>
      <c r="E58" s="5"/>
      <c r="F58" s="4"/>
      <c r="G58" s="6"/>
      <c r="H58" s="6"/>
      <c r="I58" s="6"/>
      <c r="J58" s="6"/>
      <c r="K58" s="6"/>
    </row>
    <row r="59" spans="1:11" ht="15.75" customHeight="1" x14ac:dyDescent="0.2">
      <c r="A59" s="2"/>
      <c r="B59" s="3"/>
      <c r="C59" s="4"/>
      <c r="D59" s="4"/>
      <c r="E59" s="5"/>
      <c r="F59" s="4"/>
      <c r="G59" s="6"/>
      <c r="H59" s="6"/>
      <c r="I59" s="6"/>
      <c r="J59" s="6"/>
      <c r="K59" s="6"/>
    </row>
    <row r="60" spans="1:11" ht="15.75" customHeight="1" x14ac:dyDescent="0.2">
      <c r="A60" s="2"/>
      <c r="B60" s="3"/>
      <c r="C60" s="4"/>
      <c r="D60" s="4"/>
      <c r="E60" s="5"/>
      <c r="F60" s="4"/>
      <c r="G60" s="6"/>
      <c r="H60" s="6"/>
      <c r="I60" s="6"/>
      <c r="J60" s="6"/>
      <c r="K60" s="6"/>
    </row>
    <row r="61" spans="1:11" ht="15.75" customHeight="1" x14ac:dyDescent="0.2">
      <c r="A61" s="2"/>
      <c r="B61" s="3"/>
      <c r="C61" s="4"/>
      <c r="D61" s="4"/>
      <c r="E61" s="5"/>
      <c r="F61" s="4"/>
      <c r="G61" s="6"/>
      <c r="H61" s="6"/>
      <c r="I61" s="6"/>
      <c r="J61" s="6"/>
      <c r="K61" s="6"/>
    </row>
    <row r="62" spans="1:11" ht="15.75" customHeight="1" x14ac:dyDescent="0.2">
      <c r="A62" s="2"/>
      <c r="B62" s="3"/>
      <c r="C62" s="4"/>
      <c r="D62" s="4"/>
      <c r="E62" s="5"/>
      <c r="F62" s="4"/>
      <c r="G62" s="6"/>
      <c r="H62" s="6"/>
      <c r="I62" s="6"/>
      <c r="J62" s="6"/>
      <c r="K62" s="6"/>
    </row>
    <row r="63" spans="1:11" ht="15.75" customHeight="1" x14ac:dyDescent="0.2">
      <c r="A63" s="2"/>
      <c r="B63" s="3"/>
      <c r="C63" s="4"/>
      <c r="D63" s="4"/>
      <c r="E63" s="5"/>
      <c r="F63" s="4"/>
      <c r="G63" s="6"/>
      <c r="H63" s="6"/>
      <c r="I63" s="6"/>
      <c r="J63" s="6"/>
      <c r="K63" s="6"/>
    </row>
    <row r="64" spans="1:1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</sheetData>
  <mergeCells count="3">
    <mergeCell ref="A1:K1"/>
    <mergeCell ref="A3:K3"/>
    <mergeCell ref="A5:K5"/>
  </mergeCells>
  <pageMargins left="0.7" right="0.7" top="0.75" bottom="0.75" header="0" footer="0"/>
  <pageSetup orientation="portrait"/>
  <headerFooter>
    <oddFooter>&amp;LCarleton University Student Association&amp;C&amp;D &amp;T&amp;R&amp;P of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982"/>
  <sheetViews>
    <sheetView topLeftCell="A2" workbookViewId="0">
      <selection sqref="A1:K1"/>
    </sheetView>
  </sheetViews>
  <sheetFormatPr baseColWidth="10" defaultColWidth="12.6640625" defaultRowHeight="15" customHeight="1" x14ac:dyDescent="0.2"/>
  <cols>
    <col min="1" max="1" width="7.6640625" customWidth="1"/>
    <col min="2" max="2" width="7.33203125" customWidth="1"/>
    <col min="3" max="3" width="12.83203125" customWidth="1"/>
    <col min="4" max="4" width="34.83203125" customWidth="1"/>
    <col min="5" max="6" width="2.83203125" customWidth="1"/>
    <col min="7" max="7" width="19.1640625" customWidth="1"/>
    <col min="8" max="11" width="1" customWidth="1"/>
    <col min="12" max="13" width="8.6640625" customWidth="1"/>
  </cols>
  <sheetData>
    <row r="1" spans="1:11" ht="20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1" ht="18" x14ac:dyDescent="0.2">
      <c r="A3" s="44" t="s">
        <v>387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5" spans="1:11" ht="16" x14ac:dyDescent="0.2">
      <c r="A5" s="45" t="s">
        <v>388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7" spans="1:11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73</v>
      </c>
      <c r="H7" s="1" t="s">
        <v>10</v>
      </c>
      <c r="I7" s="1" t="s">
        <v>10</v>
      </c>
      <c r="J7" s="1" t="s">
        <v>10</v>
      </c>
      <c r="K7" s="1" t="s">
        <v>10</v>
      </c>
    </row>
    <row r="8" spans="1:11" x14ac:dyDescent="0.2">
      <c r="A8" s="2">
        <v>1</v>
      </c>
      <c r="B8" s="22" t="s">
        <v>56</v>
      </c>
      <c r="C8" s="23" t="s">
        <v>389</v>
      </c>
      <c r="D8" s="23" t="s">
        <v>75</v>
      </c>
      <c r="E8" s="5" t="s">
        <v>59</v>
      </c>
      <c r="F8" s="24" t="s">
        <v>60</v>
      </c>
      <c r="G8" s="6">
        <v>150</v>
      </c>
      <c r="H8" s="6"/>
      <c r="I8" s="6"/>
      <c r="J8" s="6"/>
      <c r="K8" s="6"/>
    </row>
    <row r="9" spans="1:11" x14ac:dyDescent="0.2">
      <c r="A9" s="2">
        <v>2</v>
      </c>
      <c r="B9" s="3" t="s">
        <v>56</v>
      </c>
      <c r="C9" s="4" t="s">
        <v>390</v>
      </c>
      <c r="D9" s="4" t="s">
        <v>359</v>
      </c>
      <c r="E9" s="5" t="s">
        <v>59</v>
      </c>
      <c r="F9" s="4" t="s">
        <v>60</v>
      </c>
      <c r="G9" s="6">
        <v>3200</v>
      </c>
      <c r="H9" s="6"/>
      <c r="I9" s="6"/>
      <c r="J9" s="6"/>
      <c r="K9" s="6"/>
    </row>
    <row r="10" spans="1:11" x14ac:dyDescent="0.2">
      <c r="A10" s="2">
        <v>3</v>
      </c>
      <c r="B10" s="3" t="s">
        <v>56</v>
      </c>
      <c r="C10" s="4" t="s">
        <v>391</v>
      </c>
      <c r="D10" s="4" t="s">
        <v>392</v>
      </c>
      <c r="E10" s="5" t="s">
        <v>59</v>
      </c>
      <c r="F10" s="4" t="s">
        <v>60</v>
      </c>
      <c r="G10" s="6">
        <v>226005.48879999999</v>
      </c>
      <c r="H10" s="6"/>
      <c r="I10" s="6"/>
      <c r="J10" s="6"/>
      <c r="K10" s="6"/>
    </row>
    <row r="11" spans="1:11" x14ac:dyDescent="0.2">
      <c r="A11" s="2">
        <v>4</v>
      </c>
      <c r="B11" s="3" t="s">
        <v>56</v>
      </c>
      <c r="C11" s="4" t="s">
        <v>393</v>
      </c>
      <c r="D11" s="4" t="s">
        <v>394</v>
      </c>
      <c r="E11" s="5" t="s">
        <v>59</v>
      </c>
      <c r="F11" s="4" t="s">
        <v>60</v>
      </c>
      <c r="G11" s="6">
        <v>22600.548880000002</v>
      </c>
      <c r="H11" s="6"/>
      <c r="I11" s="6"/>
      <c r="J11" s="6"/>
      <c r="K11" s="6"/>
    </row>
    <row r="12" spans="1:11" ht="15.75" customHeight="1" x14ac:dyDescent="0.2">
      <c r="A12" s="2">
        <v>5</v>
      </c>
      <c r="B12" s="3" t="s">
        <v>56</v>
      </c>
      <c r="C12" s="4" t="s">
        <v>395</v>
      </c>
      <c r="D12" s="4" t="s">
        <v>87</v>
      </c>
      <c r="E12" s="5" t="s">
        <v>59</v>
      </c>
      <c r="F12" s="4" t="s">
        <v>60</v>
      </c>
      <c r="G12" s="6">
        <v>150</v>
      </c>
      <c r="H12" s="6"/>
      <c r="I12" s="6"/>
      <c r="J12" s="6"/>
      <c r="K12" s="6"/>
    </row>
    <row r="13" spans="1:11" ht="15.75" customHeight="1" x14ac:dyDescent="0.2">
      <c r="A13" s="2">
        <v>6</v>
      </c>
      <c r="B13" s="3" t="s">
        <v>56</v>
      </c>
      <c r="C13" s="4" t="s">
        <v>396</v>
      </c>
      <c r="D13" s="4" t="s">
        <v>184</v>
      </c>
      <c r="E13" s="5" t="s">
        <v>59</v>
      </c>
      <c r="F13" s="4" t="s">
        <v>60</v>
      </c>
      <c r="G13" s="6">
        <f>SUM(G8:G12)</f>
        <v>252106.03768000001</v>
      </c>
      <c r="H13" s="6"/>
      <c r="I13" s="6"/>
      <c r="J13" s="6"/>
      <c r="K13" s="6"/>
    </row>
    <row r="14" spans="1:11" ht="15.75" customHeight="1" x14ac:dyDescent="0.2">
      <c r="A14" s="2">
        <v>7</v>
      </c>
      <c r="B14" s="3" t="s">
        <v>56</v>
      </c>
      <c r="C14" s="4" t="s">
        <v>397</v>
      </c>
      <c r="D14" s="4" t="s">
        <v>398</v>
      </c>
      <c r="E14" s="5" t="s">
        <v>59</v>
      </c>
      <c r="F14" s="4" t="s">
        <v>60</v>
      </c>
      <c r="G14" s="11">
        <f>-G13</f>
        <v>-252106.03768000001</v>
      </c>
      <c r="H14" s="6"/>
      <c r="I14" s="6"/>
      <c r="J14" s="6"/>
      <c r="K14" s="6"/>
    </row>
    <row r="15" spans="1:11" ht="15.75" customHeight="1" x14ac:dyDescent="0.2">
      <c r="A15" s="2"/>
      <c r="B15" s="3"/>
      <c r="C15" s="4"/>
      <c r="D15" s="4"/>
      <c r="E15" s="5"/>
      <c r="F15" s="4"/>
      <c r="G15" s="6"/>
      <c r="H15" s="6"/>
      <c r="I15" s="6"/>
      <c r="J15" s="6"/>
      <c r="K15" s="6"/>
    </row>
    <row r="16" spans="1:11" ht="15.75" customHeight="1" x14ac:dyDescent="0.2">
      <c r="A16" s="2"/>
      <c r="B16" s="3"/>
      <c r="C16" s="4"/>
      <c r="D16" s="4"/>
      <c r="E16" s="5"/>
      <c r="F16" s="4"/>
      <c r="G16" s="6"/>
      <c r="H16" s="6"/>
      <c r="I16" s="6"/>
      <c r="J16" s="6"/>
      <c r="K16" s="6"/>
    </row>
    <row r="17" spans="1:11" ht="15.75" customHeight="1" x14ac:dyDescent="0.2">
      <c r="A17" s="2"/>
      <c r="B17" s="3"/>
      <c r="C17" s="4"/>
      <c r="D17" s="4"/>
      <c r="E17" s="5"/>
      <c r="F17" s="4"/>
      <c r="G17" s="6"/>
      <c r="H17" s="6"/>
      <c r="I17" s="6"/>
      <c r="J17" s="6"/>
      <c r="K17" s="6"/>
    </row>
    <row r="18" spans="1:11" ht="15.75" customHeight="1" x14ac:dyDescent="0.2">
      <c r="A18" s="2"/>
      <c r="B18" s="3"/>
      <c r="C18" s="4"/>
      <c r="D18" s="4"/>
      <c r="E18" s="5"/>
      <c r="F18" s="4"/>
      <c r="G18" s="6"/>
      <c r="H18" s="6"/>
      <c r="I18" s="6"/>
      <c r="J18" s="6"/>
      <c r="K18" s="6"/>
    </row>
    <row r="19" spans="1:11" ht="15.75" customHeight="1" x14ac:dyDescent="0.2">
      <c r="A19" s="2"/>
      <c r="B19" s="3"/>
      <c r="C19" s="4"/>
      <c r="D19" s="4"/>
      <c r="E19" s="5"/>
      <c r="F19" s="4"/>
      <c r="G19" s="6"/>
      <c r="H19" s="6"/>
      <c r="I19" s="6"/>
      <c r="J19" s="6"/>
      <c r="K19" s="6"/>
    </row>
    <row r="20" spans="1:11" ht="15.75" customHeight="1" x14ac:dyDescent="0.2">
      <c r="A20" s="2"/>
      <c r="B20" s="3"/>
      <c r="C20" s="4"/>
      <c r="D20" s="4"/>
      <c r="E20" s="5"/>
      <c r="F20" s="4"/>
      <c r="G20" s="6"/>
      <c r="H20" s="6"/>
      <c r="I20" s="6"/>
      <c r="J20" s="6"/>
      <c r="K20" s="6"/>
    </row>
    <row r="21" spans="1:11" ht="15.75" customHeight="1" x14ac:dyDescent="0.2">
      <c r="A21" s="2"/>
      <c r="B21" s="3"/>
      <c r="C21" s="4"/>
      <c r="D21" s="4"/>
      <c r="E21" s="5"/>
      <c r="F21" s="4"/>
      <c r="H21" s="6"/>
      <c r="I21" s="6"/>
      <c r="J21" s="6"/>
      <c r="K21" s="6"/>
    </row>
    <row r="22" spans="1:11" ht="15.75" customHeight="1" x14ac:dyDescent="0.2">
      <c r="A22" s="2"/>
      <c r="B22" s="3"/>
      <c r="C22" s="4"/>
      <c r="D22" s="4"/>
      <c r="E22" s="5"/>
      <c r="F22" s="4"/>
      <c r="H22" s="6"/>
      <c r="I22" s="6"/>
      <c r="J22" s="6"/>
      <c r="K22" s="6"/>
    </row>
    <row r="23" spans="1:11" ht="15.75" customHeight="1" x14ac:dyDescent="0.2">
      <c r="A23" s="2"/>
      <c r="B23" s="3"/>
      <c r="C23" s="4"/>
      <c r="D23" s="4"/>
      <c r="E23" s="5"/>
      <c r="F23" s="4"/>
      <c r="H23" s="6"/>
      <c r="I23" s="6"/>
      <c r="J23" s="6"/>
      <c r="K23" s="6"/>
    </row>
    <row r="24" spans="1:11" ht="15.75" customHeight="1" x14ac:dyDescent="0.2">
      <c r="A24" s="2"/>
      <c r="B24" s="3"/>
      <c r="C24" s="4"/>
      <c r="D24" s="4"/>
      <c r="E24" s="5"/>
      <c r="F24" s="4"/>
      <c r="H24" s="6"/>
      <c r="I24" s="6"/>
      <c r="J24" s="6"/>
      <c r="K24" s="6"/>
    </row>
    <row r="25" spans="1:11" ht="15.75" customHeight="1" x14ac:dyDescent="0.2">
      <c r="A25" s="2"/>
      <c r="B25" s="3"/>
      <c r="C25" s="4"/>
      <c r="D25" s="4"/>
      <c r="E25" s="5"/>
      <c r="F25" s="4"/>
      <c r="H25" s="6"/>
      <c r="I25" s="6"/>
      <c r="J25" s="6"/>
      <c r="K25" s="6"/>
    </row>
    <row r="26" spans="1:11" ht="15.75" customHeight="1" x14ac:dyDescent="0.2">
      <c r="A26" s="2"/>
      <c r="B26" s="3"/>
      <c r="C26" s="4"/>
      <c r="D26" s="4"/>
      <c r="E26" s="5"/>
      <c r="F26" s="4"/>
      <c r="H26" s="6"/>
      <c r="I26" s="6"/>
      <c r="J26" s="6"/>
      <c r="K26" s="6"/>
    </row>
    <row r="27" spans="1:11" ht="15.75" customHeight="1" x14ac:dyDescent="0.2">
      <c r="A27" s="2"/>
      <c r="B27" s="3"/>
      <c r="C27" s="4"/>
      <c r="D27" s="4"/>
      <c r="E27" s="5"/>
      <c r="F27" s="4"/>
      <c r="H27" s="6"/>
      <c r="I27" s="6"/>
      <c r="J27" s="6"/>
      <c r="K27" s="6"/>
    </row>
    <row r="28" spans="1:11" ht="15.75" customHeight="1" x14ac:dyDescent="0.2">
      <c r="A28" s="2"/>
      <c r="B28" s="3"/>
      <c r="C28" s="4"/>
      <c r="D28" s="4"/>
      <c r="E28" s="5"/>
      <c r="F28" s="4"/>
      <c r="G28" s="6"/>
      <c r="H28" s="6"/>
      <c r="I28" s="6"/>
      <c r="J28" s="6"/>
      <c r="K28" s="6"/>
    </row>
    <row r="29" spans="1:11" ht="15.75" customHeight="1" x14ac:dyDescent="0.2">
      <c r="A29" s="2"/>
      <c r="B29" s="3"/>
      <c r="C29" s="4"/>
      <c r="D29" s="4"/>
      <c r="E29" s="5"/>
      <c r="F29" s="4"/>
      <c r="H29" s="6"/>
      <c r="I29" s="6"/>
      <c r="J29" s="6"/>
      <c r="K29" s="6"/>
    </row>
    <row r="30" spans="1:11" ht="15.75" customHeight="1" x14ac:dyDescent="0.2">
      <c r="A30" s="2"/>
      <c r="B30" s="3"/>
      <c r="C30" s="4"/>
      <c r="D30" s="4"/>
      <c r="E30" s="5"/>
      <c r="F30" s="4"/>
      <c r="G30" s="6"/>
      <c r="H30" s="6"/>
      <c r="I30" s="6"/>
      <c r="J30" s="6"/>
      <c r="K30" s="6"/>
    </row>
    <row r="31" spans="1:11" ht="15.75" customHeight="1" x14ac:dyDescent="0.2">
      <c r="A31" s="2"/>
      <c r="B31" s="3"/>
      <c r="C31" s="4"/>
      <c r="D31" s="4"/>
      <c r="E31" s="5"/>
      <c r="F31" s="4"/>
      <c r="G31" s="6"/>
      <c r="H31" s="6"/>
      <c r="I31" s="6"/>
      <c r="J31" s="6"/>
      <c r="K31" s="6"/>
    </row>
    <row r="32" spans="1:11" ht="15.75" customHeight="1" x14ac:dyDescent="0.2">
      <c r="A32" s="2"/>
      <c r="B32" s="3"/>
      <c r="C32" s="4"/>
      <c r="D32" s="4"/>
      <c r="E32" s="5"/>
      <c r="F32" s="4"/>
      <c r="G32" s="6"/>
      <c r="H32" s="6"/>
      <c r="I32" s="6"/>
      <c r="J32" s="6"/>
      <c r="K32" s="6"/>
    </row>
    <row r="33" spans="1:11" ht="15.75" customHeight="1" x14ac:dyDescent="0.2">
      <c r="A33" s="2"/>
      <c r="B33" s="3"/>
      <c r="C33" s="4"/>
      <c r="D33" s="4"/>
      <c r="E33" s="5"/>
      <c r="F33" s="4"/>
      <c r="G33" s="6"/>
      <c r="H33" s="6"/>
      <c r="I33" s="6"/>
      <c r="J33" s="6"/>
      <c r="K33" s="6"/>
    </row>
    <row r="34" spans="1:11" ht="15.75" customHeight="1" x14ac:dyDescent="0.2">
      <c r="A34" s="2"/>
      <c r="B34" s="3"/>
      <c r="C34" s="4"/>
      <c r="D34" s="4"/>
      <c r="E34" s="5"/>
      <c r="F34" s="4"/>
      <c r="G34" s="6"/>
      <c r="H34" s="6"/>
      <c r="I34" s="6"/>
      <c r="J34" s="6"/>
      <c r="K34" s="6"/>
    </row>
    <row r="35" spans="1:11" ht="15.75" customHeight="1" x14ac:dyDescent="0.2">
      <c r="A35" s="2"/>
      <c r="B35" s="3"/>
      <c r="C35" s="4"/>
      <c r="D35" s="4"/>
      <c r="E35" s="5"/>
      <c r="F35" s="4"/>
      <c r="G35" s="6"/>
      <c r="H35" s="6"/>
      <c r="I35" s="6"/>
      <c r="J35" s="6"/>
      <c r="K35" s="6"/>
    </row>
    <row r="36" spans="1:11" ht="15.75" customHeight="1" x14ac:dyDescent="0.2">
      <c r="A36" s="2"/>
      <c r="B36" s="3"/>
      <c r="C36" s="4"/>
      <c r="D36" s="4"/>
      <c r="E36" s="5"/>
      <c r="F36" s="4"/>
      <c r="G36" s="6"/>
      <c r="H36" s="6"/>
      <c r="I36" s="6"/>
      <c r="J36" s="6"/>
      <c r="K36" s="6"/>
    </row>
    <row r="37" spans="1:11" ht="15.75" customHeight="1" x14ac:dyDescent="0.2">
      <c r="A37" s="2"/>
      <c r="B37" s="3"/>
      <c r="C37" s="4"/>
      <c r="D37" s="4"/>
      <c r="E37" s="5"/>
      <c r="F37" s="4"/>
      <c r="G37" s="6"/>
      <c r="H37" s="6"/>
      <c r="I37" s="6"/>
      <c r="J37" s="6"/>
      <c r="K37" s="6"/>
    </row>
    <row r="38" spans="1:11" ht="15.75" customHeight="1" x14ac:dyDescent="0.2">
      <c r="A38" s="2"/>
      <c r="B38" s="3"/>
      <c r="C38" s="4"/>
      <c r="D38" s="4"/>
      <c r="E38" s="5"/>
      <c r="F38" s="4"/>
      <c r="G38" s="6"/>
      <c r="H38" s="6"/>
      <c r="I38" s="6"/>
      <c r="J38" s="6"/>
      <c r="K38" s="6"/>
    </row>
    <row r="39" spans="1:11" ht="15.75" customHeight="1" x14ac:dyDescent="0.2">
      <c r="A39" s="2"/>
      <c r="B39" s="3"/>
      <c r="C39" s="4"/>
      <c r="D39" s="4"/>
      <c r="E39" s="5"/>
      <c r="F39" s="4"/>
      <c r="G39" s="6"/>
      <c r="H39" s="6"/>
      <c r="I39" s="6"/>
      <c r="J39" s="6"/>
      <c r="K39" s="6"/>
    </row>
    <row r="40" spans="1:11" ht="15.75" customHeight="1" x14ac:dyDescent="0.2">
      <c r="A40" s="2"/>
      <c r="B40" s="3"/>
      <c r="C40" s="4"/>
      <c r="D40" s="4"/>
      <c r="E40" s="5"/>
      <c r="F40" s="4"/>
      <c r="G40" s="6"/>
      <c r="H40" s="6"/>
      <c r="I40" s="6"/>
      <c r="J40" s="6"/>
      <c r="K40" s="6"/>
    </row>
    <row r="41" spans="1:11" ht="15.75" customHeight="1" x14ac:dyDescent="0.2">
      <c r="A41" s="2"/>
      <c r="B41" s="3"/>
      <c r="C41" s="4"/>
      <c r="D41" s="4"/>
      <c r="E41" s="5"/>
      <c r="F41" s="4"/>
      <c r="G41" s="6"/>
      <c r="H41" s="6"/>
      <c r="I41" s="6"/>
      <c r="J41" s="6"/>
      <c r="K41" s="6"/>
    </row>
    <row r="42" spans="1:11" ht="15.75" customHeight="1" x14ac:dyDescent="0.2">
      <c r="A42" s="2"/>
      <c r="B42" s="3"/>
      <c r="C42" s="4"/>
      <c r="D42" s="4"/>
      <c r="E42" s="5"/>
      <c r="F42" s="4"/>
      <c r="G42" s="6"/>
      <c r="H42" s="6"/>
      <c r="I42" s="6"/>
      <c r="J42" s="6"/>
      <c r="K42" s="6"/>
    </row>
    <row r="43" spans="1:11" ht="15.75" customHeight="1" x14ac:dyDescent="0.2">
      <c r="A43" s="2"/>
      <c r="B43" s="3"/>
      <c r="C43" s="4"/>
      <c r="D43" s="4"/>
      <c r="E43" s="5"/>
      <c r="F43" s="4"/>
      <c r="G43" s="6"/>
      <c r="H43" s="6"/>
      <c r="I43" s="6"/>
      <c r="J43" s="6"/>
      <c r="K43" s="6"/>
    </row>
    <row r="44" spans="1:11" ht="15.75" customHeight="1" x14ac:dyDescent="0.2"/>
    <row r="45" spans="1:11" ht="15.75" customHeight="1" x14ac:dyDescent="0.2"/>
    <row r="46" spans="1:11" ht="15.75" customHeight="1" x14ac:dyDescent="0.2"/>
    <row r="47" spans="1:11" ht="15.75" customHeight="1" x14ac:dyDescent="0.2"/>
    <row r="48" spans="1:1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</sheetData>
  <mergeCells count="3">
    <mergeCell ref="A1:K1"/>
    <mergeCell ref="A3:K3"/>
    <mergeCell ref="A5:K5"/>
  </mergeCells>
  <pageMargins left="0.7" right="0.7" top="0.75" bottom="0.75" header="0" footer="0"/>
  <pageSetup orientation="portrait"/>
  <headerFooter>
    <oddFooter>&amp;LCarleton University Student Association&amp;C&amp;D &amp;T&amp;R&amp;P of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985"/>
  <sheetViews>
    <sheetView workbookViewId="0">
      <selection sqref="A1:K1"/>
    </sheetView>
  </sheetViews>
  <sheetFormatPr baseColWidth="10" defaultColWidth="12.6640625" defaultRowHeight="15" customHeight="1" x14ac:dyDescent="0.2"/>
  <cols>
    <col min="1" max="1" width="7.6640625" customWidth="1"/>
    <col min="2" max="2" width="7.33203125" customWidth="1"/>
    <col min="3" max="3" width="12.1640625" customWidth="1"/>
    <col min="4" max="4" width="27.6640625" customWidth="1"/>
    <col min="5" max="6" width="2.83203125" customWidth="1"/>
    <col min="7" max="7" width="19.1640625" customWidth="1"/>
    <col min="8" max="11" width="1" customWidth="1"/>
    <col min="12" max="26" width="8.6640625" customWidth="1"/>
  </cols>
  <sheetData>
    <row r="1" spans="1:11" ht="20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1" ht="18" x14ac:dyDescent="0.2">
      <c r="A3" s="44" t="s">
        <v>399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5" spans="1:11" ht="16" x14ac:dyDescent="0.2">
      <c r="A5" s="45" t="s">
        <v>400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7" spans="1:11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73</v>
      </c>
      <c r="H7" s="1" t="s">
        <v>10</v>
      </c>
      <c r="I7" s="1" t="s">
        <v>10</v>
      </c>
      <c r="J7" s="1" t="s">
        <v>10</v>
      </c>
      <c r="K7" s="1" t="s">
        <v>10</v>
      </c>
    </row>
    <row r="8" spans="1:11" x14ac:dyDescent="0.2">
      <c r="A8" s="2">
        <v>1</v>
      </c>
      <c r="B8" s="3" t="s">
        <v>56</v>
      </c>
      <c r="C8" s="4" t="s">
        <v>401</v>
      </c>
      <c r="D8" s="4" t="s">
        <v>75</v>
      </c>
      <c r="E8" s="5" t="s">
        <v>59</v>
      </c>
      <c r="F8" s="4" t="s">
        <v>60</v>
      </c>
      <c r="G8" s="6">
        <v>150</v>
      </c>
      <c r="H8" s="6"/>
      <c r="I8" s="6"/>
      <c r="J8" s="6"/>
      <c r="K8" s="6"/>
    </row>
    <row r="9" spans="1:11" x14ac:dyDescent="0.2">
      <c r="A9" s="2">
        <v>2</v>
      </c>
      <c r="B9" s="3" t="s">
        <v>56</v>
      </c>
      <c r="C9" s="4" t="s">
        <v>402</v>
      </c>
      <c r="D9" s="4" t="s">
        <v>403</v>
      </c>
      <c r="E9" s="5" t="s">
        <v>59</v>
      </c>
      <c r="F9" s="4" t="s">
        <v>60</v>
      </c>
      <c r="G9" s="6">
        <v>12500</v>
      </c>
      <c r="H9" s="6"/>
      <c r="I9" s="6"/>
      <c r="J9" s="6"/>
      <c r="K9" s="6"/>
    </row>
    <row r="10" spans="1:11" x14ac:dyDescent="0.2">
      <c r="A10" s="2">
        <v>3</v>
      </c>
      <c r="B10" s="3" t="s">
        <v>56</v>
      </c>
      <c r="C10" s="4" t="s">
        <v>404</v>
      </c>
      <c r="D10" s="4" t="s">
        <v>87</v>
      </c>
      <c r="E10" s="5" t="s">
        <v>59</v>
      </c>
      <c r="F10" s="4" t="s">
        <v>60</v>
      </c>
      <c r="G10" s="6">
        <v>150</v>
      </c>
      <c r="H10" s="6"/>
      <c r="I10" s="6"/>
      <c r="J10" s="6"/>
      <c r="K10" s="6"/>
    </row>
    <row r="11" spans="1:11" ht="15.75" customHeight="1" x14ac:dyDescent="0.2">
      <c r="A11" s="2">
        <v>4</v>
      </c>
      <c r="B11" s="3" t="s">
        <v>56</v>
      </c>
      <c r="C11" s="4" t="s">
        <v>405</v>
      </c>
      <c r="D11" s="4" t="s">
        <v>105</v>
      </c>
      <c r="E11" s="5" t="s">
        <v>59</v>
      </c>
      <c r="F11" s="4" t="s">
        <v>60</v>
      </c>
      <c r="G11" s="6">
        <v>34628.623999999996</v>
      </c>
      <c r="H11" s="6"/>
      <c r="I11" s="6"/>
      <c r="J11" s="6"/>
      <c r="K11" s="6"/>
    </row>
    <row r="12" spans="1:11" ht="15.75" customHeight="1" x14ac:dyDescent="0.2">
      <c r="A12" s="2">
        <v>5</v>
      </c>
      <c r="B12" s="3" t="s">
        <v>56</v>
      </c>
      <c r="C12" s="4" t="s">
        <v>406</v>
      </c>
      <c r="D12" s="4" t="s">
        <v>184</v>
      </c>
      <c r="E12" s="5" t="s">
        <v>59</v>
      </c>
      <c r="F12" s="4" t="s">
        <v>60</v>
      </c>
      <c r="G12" s="9">
        <f>SUM(G8:G11)</f>
        <v>47428.623999999996</v>
      </c>
      <c r="H12" s="6"/>
      <c r="I12" s="6"/>
      <c r="J12" s="6"/>
      <c r="K12" s="6"/>
    </row>
    <row r="13" spans="1:11" ht="15.75" customHeight="1" x14ac:dyDescent="0.2">
      <c r="A13" s="2">
        <v>6</v>
      </c>
      <c r="B13" s="3" t="s">
        <v>56</v>
      </c>
      <c r="C13" s="4" t="s">
        <v>407</v>
      </c>
      <c r="D13" s="4" t="s">
        <v>408</v>
      </c>
      <c r="E13" s="5" t="s">
        <v>59</v>
      </c>
      <c r="F13" s="4" t="s">
        <v>60</v>
      </c>
      <c r="G13" s="13">
        <f>-G12</f>
        <v>-47428.623999999996</v>
      </c>
      <c r="H13" s="6"/>
      <c r="I13" s="6"/>
      <c r="J13" s="6"/>
      <c r="K13" s="6"/>
    </row>
    <row r="14" spans="1:11" ht="15.75" customHeight="1" x14ac:dyDescent="0.2">
      <c r="A14" s="2"/>
      <c r="B14" s="3"/>
      <c r="C14" s="4"/>
      <c r="D14" s="4"/>
      <c r="E14" s="5"/>
      <c r="F14" s="4"/>
      <c r="G14" s="6"/>
      <c r="H14" s="6"/>
      <c r="I14" s="6"/>
      <c r="J14" s="6"/>
      <c r="K14" s="6"/>
    </row>
    <row r="15" spans="1:11" ht="15.75" customHeight="1" x14ac:dyDescent="0.2">
      <c r="A15" s="2"/>
      <c r="B15" s="3"/>
      <c r="C15" s="4"/>
      <c r="D15" s="4"/>
      <c r="E15" s="5"/>
      <c r="F15" s="4"/>
      <c r="G15" s="6"/>
      <c r="H15" s="6"/>
      <c r="I15" s="6"/>
      <c r="J15" s="6"/>
      <c r="K15" s="6"/>
    </row>
    <row r="16" spans="1:11" ht="15.75" customHeight="1" x14ac:dyDescent="0.2">
      <c r="A16" s="2"/>
      <c r="B16" s="3"/>
      <c r="C16" s="4"/>
      <c r="D16" s="4"/>
      <c r="E16" s="5"/>
      <c r="F16" s="4"/>
      <c r="G16" s="6"/>
      <c r="H16" s="6"/>
      <c r="I16" s="6"/>
      <c r="J16" s="6"/>
      <c r="K16" s="6"/>
    </row>
    <row r="17" spans="1:11" ht="15.75" customHeight="1" x14ac:dyDescent="0.2">
      <c r="A17" s="2"/>
      <c r="B17" s="3"/>
      <c r="C17" s="4"/>
      <c r="D17" s="4"/>
      <c r="E17" s="5"/>
      <c r="F17" s="4"/>
      <c r="G17" s="6"/>
      <c r="H17" s="6"/>
      <c r="I17" s="6"/>
      <c r="J17" s="6"/>
      <c r="K17" s="6"/>
    </row>
    <row r="18" spans="1:11" ht="15.75" customHeight="1" x14ac:dyDescent="0.2">
      <c r="A18" s="2"/>
      <c r="B18" s="3"/>
      <c r="C18" s="4"/>
      <c r="D18" s="4"/>
      <c r="E18" s="5"/>
      <c r="F18" s="4"/>
      <c r="G18" s="6"/>
      <c r="H18" s="6"/>
      <c r="I18" s="6"/>
      <c r="J18" s="6"/>
      <c r="K18" s="6"/>
    </row>
    <row r="19" spans="1:11" ht="15.75" customHeight="1" x14ac:dyDescent="0.2">
      <c r="A19" s="2"/>
      <c r="B19" s="3"/>
      <c r="C19" s="4"/>
      <c r="D19" s="4"/>
      <c r="E19" s="5"/>
      <c r="F19" s="4"/>
      <c r="G19" s="6"/>
      <c r="H19" s="6"/>
      <c r="I19" s="6"/>
      <c r="J19" s="6"/>
      <c r="K19" s="6"/>
    </row>
    <row r="20" spans="1:11" ht="15.75" customHeight="1" x14ac:dyDescent="0.2">
      <c r="A20" s="2"/>
      <c r="B20" s="3"/>
      <c r="C20" s="4"/>
      <c r="D20" s="4"/>
      <c r="E20" s="5"/>
      <c r="F20" s="4"/>
      <c r="G20" s="6"/>
      <c r="H20" s="6"/>
      <c r="I20" s="6"/>
      <c r="J20" s="6"/>
      <c r="K20" s="6"/>
    </row>
    <row r="21" spans="1:11" ht="15.75" customHeight="1" x14ac:dyDescent="0.2">
      <c r="A21" s="2"/>
      <c r="B21" s="3"/>
      <c r="C21" s="4"/>
      <c r="D21" s="4"/>
      <c r="E21" s="5"/>
      <c r="F21" s="4"/>
      <c r="G21" s="6"/>
      <c r="H21" s="6"/>
      <c r="I21" s="6"/>
      <c r="J21" s="6"/>
      <c r="K21" s="6"/>
    </row>
    <row r="22" spans="1:11" ht="15.75" customHeight="1" x14ac:dyDescent="0.2">
      <c r="A22" s="2"/>
      <c r="B22" s="3"/>
      <c r="C22" s="4"/>
      <c r="D22" s="4"/>
      <c r="E22" s="5"/>
      <c r="F22" s="4"/>
      <c r="G22" s="6"/>
      <c r="H22" s="6"/>
      <c r="I22" s="6"/>
      <c r="J22" s="6"/>
      <c r="K22" s="6"/>
    </row>
    <row r="23" spans="1:11" ht="15.75" customHeight="1" x14ac:dyDescent="0.2">
      <c r="A23" s="2"/>
      <c r="B23" s="3"/>
      <c r="C23" s="4"/>
      <c r="D23" s="4"/>
      <c r="E23" s="5"/>
      <c r="F23" s="4"/>
      <c r="G23" s="6"/>
      <c r="H23" s="6"/>
      <c r="I23" s="6"/>
      <c r="J23" s="6"/>
      <c r="K23" s="6"/>
    </row>
    <row r="24" spans="1:11" ht="15.75" customHeight="1" x14ac:dyDescent="0.2">
      <c r="A24" s="2"/>
      <c r="B24" s="3"/>
      <c r="C24" s="4"/>
      <c r="D24" s="4"/>
      <c r="E24" s="5"/>
      <c r="F24" s="4"/>
      <c r="G24" s="6"/>
      <c r="H24" s="6"/>
      <c r="I24" s="6"/>
      <c r="J24" s="6"/>
      <c r="K24" s="6"/>
    </row>
    <row r="25" spans="1:11" ht="15.75" customHeight="1" x14ac:dyDescent="0.2">
      <c r="A25" s="2"/>
      <c r="B25" s="3"/>
      <c r="C25" s="4"/>
      <c r="D25" s="4"/>
      <c r="E25" s="5"/>
      <c r="F25" s="4"/>
      <c r="G25" s="6"/>
      <c r="H25" s="6"/>
      <c r="I25" s="6"/>
      <c r="J25" s="6"/>
      <c r="K25" s="6"/>
    </row>
    <row r="26" spans="1:11" ht="15.75" customHeight="1" x14ac:dyDescent="0.2">
      <c r="A26" s="2"/>
      <c r="B26" s="3"/>
      <c r="C26" s="4"/>
      <c r="D26" s="4"/>
      <c r="E26" s="5"/>
      <c r="F26" s="4"/>
      <c r="G26" s="6"/>
      <c r="H26" s="6"/>
      <c r="I26" s="6"/>
      <c r="J26" s="6"/>
      <c r="K26" s="6"/>
    </row>
    <row r="27" spans="1:11" ht="15.75" customHeight="1" x14ac:dyDescent="0.2">
      <c r="A27" s="2"/>
      <c r="B27" s="3"/>
      <c r="C27" s="4"/>
      <c r="D27" s="4"/>
      <c r="E27" s="5"/>
      <c r="F27" s="4"/>
      <c r="G27" s="6"/>
      <c r="H27" s="6"/>
      <c r="I27" s="6"/>
      <c r="J27" s="6"/>
      <c r="K27" s="6"/>
    </row>
    <row r="28" spans="1:11" ht="15.75" customHeight="1" x14ac:dyDescent="0.2">
      <c r="A28" s="2"/>
      <c r="B28" s="3"/>
      <c r="C28" s="4"/>
      <c r="D28" s="4"/>
      <c r="E28" s="5"/>
      <c r="F28" s="4"/>
      <c r="G28" s="6"/>
      <c r="H28" s="6"/>
      <c r="I28" s="6"/>
      <c r="J28" s="6"/>
      <c r="K28" s="6"/>
    </row>
    <row r="29" spans="1:11" ht="15.75" customHeight="1" x14ac:dyDescent="0.2">
      <c r="A29" s="2"/>
      <c r="B29" s="3"/>
      <c r="C29" s="4"/>
      <c r="D29" s="4"/>
      <c r="E29" s="5"/>
      <c r="F29" s="4"/>
      <c r="G29" s="6"/>
      <c r="H29" s="6"/>
      <c r="I29" s="6"/>
      <c r="J29" s="6"/>
      <c r="K29" s="6"/>
    </row>
    <row r="30" spans="1:11" ht="15.75" customHeight="1" x14ac:dyDescent="0.2">
      <c r="A30" s="2"/>
      <c r="B30" s="3"/>
      <c r="C30" s="4"/>
      <c r="D30" s="4"/>
      <c r="E30" s="5"/>
      <c r="F30" s="4"/>
      <c r="G30" s="6"/>
      <c r="H30" s="6"/>
      <c r="I30" s="6"/>
      <c r="J30" s="6"/>
      <c r="K30" s="6"/>
    </row>
    <row r="31" spans="1:11" ht="15.75" customHeight="1" x14ac:dyDescent="0.2">
      <c r="A31" s="2"/>
      <c r="B31" s="3"/>
      <c r="C31" s="4"/>
      <c r="D31" s="4"/>
      <c r="E31" s="5"/>
      <c r="F31" s="4"/>
      <c r="G31" s="6"/>
      <c r="H31" s="6"/>
      <c r="I31" s="6"/>
      <c r="J31" s="6"/>
      <c r="K31" s="6"/>
    </row>
    <row r="32" spans="1:11" ht="15.75" customHeight="1" x14ac:dyDescent="0.2">
      <c r="A32" s="2"/>
      <c r="B32" s="3"/>
      <c r="C32" s="4"/>
      <c r="D32" s="4"/>
      <c r="E32" s="5"/>
      <c r="F32" s="4"/>
      <c r="G32" s="6"/>
      <c r="H32" s="6"/>
      <c r="I32" s="6"/>
      <c r="J32" s="6"/>
      <c r="K32" s="6"/>
    </row>
    <row r="33" spans="1:11" ht="15.75" customHeight="1" x14ac:dyDescent="0.2">
      <c r="A33" s="2"/>
      <c r="B33" s="3"/>
      <c r="C33" s="4"/>
      <c r="D33" s="4"/>
      <c r="E33" s="5"/>
      <c r="F33" s="4"/>
      <c r="G33" s="6"/>
      <c r="H33" s="6"/>
      <c r="I33" s="6"/>
      <c r="J33" s="6"/>
      <c r="K33" s="6"/>
    </row>
    <row r="34" spans="1:11" ht="15.75" customHeight="1" x14ac:dyDescent="0.2">
      <c r="A34" s="2"/>
      <c r="B34" s="3"/>
      <c r="C34" s="4"/>
      <c r="D34" s="4"/>
      <c r="E34" s="5"/>
      <c r="F34" s="4"/>
      <c r="G34" s="6"/>
      <c r="H34" s="6"/>
      <c r="I34" s="6"/>
      <c r="J34" s="6"/>
      <c r="K34" s="6"/>
    </row>
    <row r="35" spans="1:11" ht="15.75" customHeight="1" x14ac:dyDescent="0.2">
      <c r="A35" s="2"/>
      <c r="B35" s="3"/>
      <c r="C35" s="4"/>
      <c r="D35" s="4"/>
      <c r="E35" s="5"/>
      <c r="F35" s="4"/>
      <c r="G35" s="6"/>
      <c r="H35" s="6"/>
      <c r="I35" s="6"/>
      <c r="J35" s="6"/>
      <c r="K35" s="6"/>
    </row>
    <row r="36" spans="1:11" ht="15.75" customHeight="1" x14ac:dyDescent="0.2">
      <c r="A36" s="2"/>
      <c r="B36" s="3"/>
      <c r="C36" s="4"/>
      <c r="D36" s="4"/>
      <c r="E36" s="5"/>
      <c r="F36" s="4"/>
      <c r="G36" s="6"/>
      <c r="H36" s="6"/>
      <c r="I36" s="6"/>
      <c r="J36" s="6"/>
      <c r="K36" s="6"/>
    </row>
    <row r="37" spans="1:11" ht="15.75" customHeight="1" x14ac:dyDescent="0.2"/>
    <row r="38" spans="1:11" ht="15.75" customHeight="1" x14ac:dyDescent="0.2"/>
    <row r="39" spans="1:11" ht="15.75" customHeight="1" x14ac:dyDescent="0.2"/>
    <row r="40" spans="1:11" ht="15.75" customHeight="1" x14ac:dyDescent="0.2"/>
    <row r="41" spans="1:11" ht="15.75" customHeight="1" x14ac:dyDescent="0.2"/>
    <row r="42" spans="1:11" ht="15.75" customHeight="1" x14ac:dyDescent="0.2"/>
    <row r="43" spans="1:11" ht="15.75" customHeight="1" x14ac:dyDescent="0.2"/>
    <row r="44" spans="1:11" ht="15.75" customHeight="1" x14ac:dyDescent="0.2"/>
    <row r="45" spans="1:11" ht="15.75" customHeight="1" x14ac:dyDescent="0.2"/>
    <row r="46" spans="1:11" ht="15.75" customHeight="1" x14ac:dyDescent="0.2"/>
    <row r="47" spans="1:11" ht="15.75" customHeight="1" x14ac:dyDescent="0.2"/>
    <row r="48" spans="1:1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</sheetData>
  <mergeCells count="3">
    <mergeCell ref="A1:K1"/>
    <mergeCell ref="A3:K3"/>
    <mergeCell ref="A5:K5"/>
  </mergeCells>
  <pageMargins left="0.7" right="0.7" top="0.75" bottom="0.75" header="0" footer="0"/>
  <pageSetup orientation="portrait"/>
  <headerFooter>
    <oddFooter>&amp;LCarleton University Student Association&amp;C&amp;D &amp;T&amp;R&amp;P of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990"/>
  <sheetViews>
    <sheetView workbookViewId="0">
      <selection activeCell="Q29" sqref="Q29"/>
    </sheetView>
  </sheetViews>
  <sheetFormatPr baseColWidth="10" defaultColWidth="12.6640625" defaultRowHeight="15" customHeight="1" x14ac:dyDescent="0.2"/>
  <cols>
    <col min="1" max="1" width="7.6640625" customWidth="1"/>
    <col min="2" max="2" width="7.33203125" customWidth="1"/>
    <col min="3" max="3" width="12.1640625" customWidth="1"/>
    <col min="4" max="4" width="35.1640625" customWidth="1"/>
    <col min="5" max="6" width="2.83203125" customWidth="1"/>
    <col min="7" max="7" width="19.1640625" customWidth="1"/>
    <col min="8" max="11" width="1" customWidth="1"/>
    <col min="12" max="19" width="8.6640625" customWidth="1"/>
  </cols>
  <sheetData>
    <row r="1" spans="1:11" ht="20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1" ht="18" x14ac:dyDescent="0.2">
      <c r="A3" s="44" t="s">
        <v>409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5" spans="1:11" ht="16" x14ac:dyDescent="0.2">
      <c r="A5" s="45" t="s">
        <v>410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7" spans="1:11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73</v>
      </c>
      <c r="H7" s="1" t="s">
        <v>10</v>
      </c>
      <c r="I7" s="1" t="s">
        <v>10</v>
      </c>
      <c r="J7" s="1" t="s">
        <v>10</v>
      </c>
      <c r="K7" s="1" t="s">
        <v>10</v>
      </c>
    </row>
    <row r="8" spans="1:11" x14ac:dyDescent="0.2">
      <c r="A8" s="2">
        <v>1</v>
      </c>
      <c r="B8" s="3" t="s">
        <v>56</v>
      </c>
      <c r="C8" s="4" t="s">
        <v>411</v>
      </c>
      <c r="D8" s="4" t="s">
        <v>75</v>
      </c>
      <c r="E8" s="5" t="s">
        <v>59</v>
      </c>
      <c r="F8" s="4" t="s">
        <v>60</v>
      </c>
      <c r="G8" s="6">
        <v>150</v>
      </c>
      <c r="H8" s="6"/>
      <c r="I8" s="6"/>
      <c r="J8" s="6"/>
      <c r="K8" s="6"/>
    </row>
    <row r="9" spans="1:11" x14ac:dyDescent="0.2">
      <c r="A9" s="2">
        <v>2</v>
      </c>
      <c r="B9" s="3" t="s">
        <v>56</v>
      </c>
      <c r="C9" s="4" t="s">
        <v>412</v>
      </c>
      <c r="D9" s="4" t="s">
        <v>413</v>
      </c>
      <c r="E9" s="5" t="s">
        <v>59</v>
      </c>
      <c r="F9" s="4" t="s">
        <v>60</v>
      </c>
      <c r="G9" s="6">
        <v>2000</v>
      </c>
      <c r="H9" s="6"/>
      <c r="I9" s="6"/>
      <c r="J9" s="6"/>
      <c r="K9" s="6"/>
    </row>
    <row r="10" spans="1:11" x14ac:dyDescent="0.2">
      <c r="A10" s="2">
        <v>3</v>
      </c>
      <c r="B10" s="3" t="s">
        <v>56</v>
      </c>
      <c r="C10" s="4" t="s">
        <v>414</v>
      </c>
      <c r="D10" s="4" t="s">
        <v>77</v>
      </c>
      <c r="E10" s="5" t="s">
        <v>59</v>
      </c>
      <c r="F10" s="4" t="s">
        <v>60</v>
      </c>
      <c r="G10" s="6">
        <v>500</v>
      </c>
      <c r="H10" s="6"/>
      <c r="I10" s="6"/>
      <c r="J10" s="6"/>
      <c r="K10" s="6"/>
    </row>
    <row r="11" spans="1:11" x14ac:dyDescent="0.2">
      <c r="A11" s="2">
        <v>4</v>
      </c>
      <c r="B11" s="3" t="s">
        <v>56</v>
      </c>
      <c r="C11" s="4" t="s">
        <v>415</v>
      </c>
      <c r="D11" s="4" t="s">
        <v>416</v>
      </c>
      <c r="E11" s="5" t="s">
        <v>59</v>
      </c>
      <c r="F11" s="4" t="s">
        <v>60</v>
      </c>
      <c r="G11" s="6">
        <v>4000</v>
      </c>
      <c r="H11" s="6"/>
      <c r="I11" s="6"/>
      <c r="J11" s="6"/>
      <c r="K11" s="6"/>
    </row>
    <row r="12" spans="1:11" x14ac:dyDescent="0.2">
      <c r="A12" s="2">
        <v>5</v>
      </c>
      <c r="B12" s="3" t="s">
        <v>56</v>
      </c>
      <c r="C12" s="4" t="s">
        <v>417</v>
      </c>
      <c r="D12" s="4" t="s">
        <v>418</v>
      </c>
      <c r="E12" s="5" t="s">
        <v>59</v>
      </c>
      <c r="F12" s="4" t="s">
        <v>60</v>
      </c>
      <c r="G12" s="6">
        <v>5500</v>
      </c>
      <c r="H12" s="6"/>
      <c r="I12" s="6"/>
      <c r="J12" s="6"/>
      <c r="K12" s="6"/>
    </row>
    <row r="13" spans="1:11" x14ac:dyDescent="0.2">
      <c r="A13" s="2">
        <v>6</v>
      </c>
      <c r="B13" s="3" t="s">
        <v>56</v>
      </c>
      <c r="C13" s="4" t="s">
        <v>419</v>
      </c>
      <c r="D13" s="4" t="s">
        <v>420</v>
      </c>
      <c r="E13" s="5" t="s">
        <v>59</v>
      </c>
      <c r="F13" s="4" t="s">
        <v>60</v>
      </c>
      <c r="G13" s="6">
        <v>1800</v>
      </c>
      <c r="H13" s="6"/>
      <c r="I13" s="6"/>
      <c r="J13" s="6"/>
      <c r="K13" s="6"/>
    </row>
    <row r="14" spans="1:11" x14ac:dyDescent="0.2">
      <c r="A14" s="2">
        <v>7</v>
      </c>
      <c r="B14" s="3" t="s">
        <v>56</v>
      </c>
      <c r="C14" s="4" t="s">
        <v>421</v>
      </c>
      <c r="D14" s="4" t="s">
        <v>87</v>
      </c>
      <c r="E14" s="5" t="s">
        <v>59</v>
      </c>
      <c r="F14" s="4" t="s">
        <v>60</v>
      </c>
      <c r="G14" s="6">
        <v>500</v>
      </c>
      <c r="H14" s="6"/>
      <c r="I14" s="6"/>
      <c r="J14" s="6"/>
      <c r="K14" s="6"/>
    </row>
    <row r="15" spans="1:11" ht="15.75" customHeight="1" x14ac:dyDescent="0.2">
      <c r="A15" s="2">
        <v>8</v>
      </c>
      <c r="B15" s="3" t="s">
        <v>56</v>
      </c>
      <c r="C15" s="4" t="s">
        <v>422</v>
      </c>
      <c r="D15" s="4" t="s">
        <v>184</v>
      </c>
      <c r="E15" s="5" t="s">
        <v>59</v>
      </c>
      <c r="F15" s="4" t="s">
        <v>60</v>
      </c>
      <c r="G15" s="9">
        <f>SUM(G8:G14)</f>
        <v>14450</v>
      </c>
      <c r="H15" s="6"/>
      <c r="I15" s="6"/>
      <c r="J15" s="6"/>
      <c r="K15" s="6"/>
    </row>
    <row r="16" spans="1:11" ht="15.75" customHeight="1" x14ac:dyDescent="0.2">
      <c r="A16" s="2">
        <v>9</v>
      </c>
      <c r="B16" s="3" t="s">
        <v>56</v>
      </c>
      <c r="C16" s="4" t="s">
        <v>423</v>
      </c>
      <c r="D16" s="4" t="s">
        <v>424</v>
      </c>
      <c r="E16" s="5" t="s">
        <v>59</v>
      </c>
      <c r="F16" s="4" t="s">
        <v>60</v>
      </c>
      <c r="G16" s="13">
        <f>-G15</f>
        <v>-14450</v>
      </c>
      <c r="H16" s="6"/>
      <c r="I16" s="6"/>
      <c r="J16" s="6"/>
      <c r="K16" s="6"/>
    </row>
    <row r="17" spans="1:11" ht="15.75" customHeight="1" x14ac:dyDescent="0.2">
      <c r="A17" s="2"/>
      <c r="B17" s="3"/>
      <c r="C17" s="4"/>
      <c r="D17" s="4"/>
      <c r="E17" s="5"/>
      <c r="F17" s="4"/>
      <c r="G17" s="6"/>
      <c r="H17" s="6"/>
      <c r="I17" s="6"/>
      <c r="J17" s="6"/>
      <c r="K17" s="6"/>
    </row>
    <row r="18" spans="1:11" ht="15.75" customHeight="1" x14ac:dyDescent="0.2">
      <c r="A18" s="2"/>
      <c r="B18" s="3"/>
      <c r="C18" s="4"/>
      <c r="D18" s="4"/>
      <c r="E18" s="5"/>
      <c r="F18" s="4"/>
      <c r="G18" s="6"/>
      <c r="H18" s="6"/>
      <c r="I18" s="6"/>
      <c r="J18" s="6"/>
      <c r="K18" s="6"/>
    </row>
    <row r="19" spans="1:11" ht="15.75" customHeight="1" x14ac:dyDescent="0.2">
      <c r="A19" s="2"/>
      <c r="B19" s="3"/>
      <c r="C19" s="4"/>
      <c r="D19" s="4"/>
      <c r="E19" s="5"/>
      <c r="F19" s="4"/>
      <c r="G19" s="6"/>
      <c r="H19" s="6"/>
      <c r="I19" s="6"/>
      <c r="J19" s="6"/>
      <c r="K19" s="6"/>
    </row>
    <row r="20" spans="1:11" ht="15.75" customHeight="1" x14ac:dyDescent="0.2">
      <c r="A20" s="2"/>
      <c r="B20" s="3"/>
      <c r="C20" s="4"/>
      <c r="D20" s="4"/>
      <c r="E20" s="5"/>
      <c r="F20" s="4"/>
      <c r="G20" s="6"/>
      <c r="H20" s="6"/>
      <c r="I20" s="6"/>
      <c r="J20" s="6"/>
      <c r="K20" s="6"/>
    </row>
    <row r="21" spans="1:11" ht="15.75" customHeight="1" x14ac:dyDescent="0.2">
      <c r="A21" s="2"/>
      <c r="B21" s="3"/>
      <c r="C21" s="4"/>
      <c r="D21" s="4"/>
      <c r="E21" s="5"/>
      <c r="F21" s="4"/>
      <c r="G21" s="6"/>
      <c r="H21" s="6"/>
      <c r="I21" s="6"/>
      <c r="J21" s="6"/>
      <c r="K21" s="6"/>
    </row>
    <row r="22" spans="1:11" ht="15.75" customHeight="1" x14ac:dyDescent="0.2">
      <c r="A22" s="2"/>
      <c r="B22" s="3"/>
      <c r="C22" s="4"/>
      <c r="D22" s="4"/>
      <c r="E22" s="5"/>
      <c r="F22" s="4"/>
      <c r="G22" s="6"/>
      <c r="H22" s="6"/>
      <c r="I22" s="6"/>
      <c r="J22" s="6"/>
      <c r="K22" s="6"/>
    </row>
    <row r="23" spans="1:11" ht="15.75" customHeight="1" x14ac:dyDescent="0.2">
      <c r="A23" s="2"/>
      <c r="B23" s="3"/>
      <c r="C23" s="4"/>
      <c r="D23" s="4"/>
      <c r="E23" s="5"/>
      <c r="F23" s="4"/>
      <c r="G23" s="6"/>
      <c r="H23" s="6"/>
      <c r="I23" s="6"/>
      <c r="J23" s="6"/>
      <c r="K23" s="6"/>
    </row>
    <row r="24" spans="1:11" ht="15.75" customHeight="1" x14ac:dyDescent="0.2">
      <c r="A24" s="2"/>
      <c r="B24" s="3"/>
      <c r="C24" s="4"/>
      <c r="D24" s="4"/>
      <c r="E24" s="5"/>
      <c r="F24" s="4"/>
      <c r="G24" s="6"/>
      <c r="H24" s="6"/>
      <c r="I24" s="6"/>
      <c r="J24" s="6"/>
      <c r="K24" s="6"/>
    </row>
    <row r="25" spans="1:11" ht="15.75" customHeight="1" x14ac:dyDescent="0.2">
      <c r="A25" s="2"/>
      <c r="B25" s="3"/>
      <c r="C25" s="4"/>
      <c r="D25" s="4"/>
      <c r="E25" s="5"/>
      <c r="F25" s="4"/>
      <c r="G25" s="6"/>
      <c r="H25" s="6"/>
      <c r="I25" s="6"/>
      <c r="J25" s="6"/>
      <c r="K25" s="6"/>
    </row>
    <row r="26" spans="1:11" ht="15.75" customHeight="1" x14ac:dyDescent="0.2">
      <c r="A26" s="2"/>
      <c r="B26" s="3"/>
      <c r="C26" s="4"/>
      <c r="D26" s="4"/>
      <c r="E26" s="5"/>
      <c r="F26" s="4"/>
      <c r="G26" s="6"/>
      <c r="H26" s="6"/>
      <c r="I26" s="6"/>
      <c r="J26" s="6"/>
      <c r="K26" s="6"/>
    </row>
    <row r="27" spans="1:11" ht="15.75" customHeight="1" x14ac:dyDescent="0.2">
      <c r="A27" s="2"/>
      <c r="B27" s="3"/>
      <c r="C27" s="4"/>
      <c r="D27" s="4"/>
      <c r="E27" s="5"/>
      <c r="F27" s="4"/>
      <c r="G27" s="6"/>
      <c r="H27" s="6"/>
      <c r="I27" s="6"/>
      <c r="J27" s="6"/>
      <c r="K27" s="6"/>
    </row>
    <row r="28" spans="1:11" ht="15.75" customHeight="1" x14ac:dyDescent="0.2">
      <c r="A28" s="2"/>
      <c r="B28" s="3"/>
      <c r="C28" s="4"/>
      <c r="D28" s="4"/>
      <c r="E28" s="5"/>
      <c r="F28" s="4"/>
      <c r="G28" s="6"/>
      <c r="H28" s="6"/>
      <c r="I28" s="6"/>
      <c r="J28" s="6"/>
      <c r="K28" s="6"/>
    </row>
    <row r="29" spans="1:11" ht="15.75" customHeight="1" x14ac:dyDescent="0.2">
      <c r="A29" s="2"/>
      <c r="B29" s="3"/>
      <c r="C29" s="4"/>
      <c r="D29" s="4"/>
      <c r="E29" s="5"/>
      <c r="F29" s="4"/>
      <c r="G29" s="6"/>
      <c r="H29" s="6"/>
      <c r="I29" s="6"/>
      <c r="J29" s="6"/>
      <c r="K29" s="6"/>
    </row>
    <row r="30" spans="1:11" ht="15.75" customHeight="1" x14ac:dyDescent="0.2">
      <c r="A30" s="2"/>
      <c r="B30" s="3"/>
      <c r="C30" s="4"/>
      <c r="D30" s="4"/>
      <c r="E30" s="5"/>
      <c r="F30" s="4"/>
      <c r="G30" s="6"/>
      <c r="H30" s="6"/>
      <c r="I30" s="6"/>
      <c r="J30" s="6"/>
      <c r="K30" s="6"/>
    </row>
    <row r="31" spans="1:11" ht="15.75" customHeight="1" x14ac:dyDescent="0.2">
      <c r="A31" s="2"/>
      <c r="B31" s="3"/>
      <c r="C31" s="4"/>
      <c r="D31" s="4"/>
      <c r="E31" s="5"/>
      <c r="F31" s="4"/>
      <c r="G31" s="6"/>
      <c r="H31" s="6"/>
      <c r="I31" s="6"/>
      <c r="J31" s="6"/>
      <c r="K31" s="6"/>
    </row>
    <row r="32" spans="1:11" ht="15.75" customHeight="1" x14ac:dyDescent="0.2">
      <c r="A32" s="2"/>
      <c r="B32" s="3"/>
      <c r="C32" s="4"/>
      <c r="D32" s="4"/>
      <c r="E32" s="5"/>
      <c r="F32" s="4"/>
      <c r="G32" s="6"/>
      <c r="H32" s="6"/>
      <c r="I32" s="6"/>
      <c r="J32" s="6"/>
      <c r="K32" s="6"/>
    </row>
    <row r="33" spans="1:11" ht="15.75" customHeight="1" x14ac:dyDescent="0.2">
      <c r="A33" s="2"/>
      <c r="B33" s="3"/>
      <c r="C33" s="4"/>
      <c r="D33" s="4"/>
      <c r="E33" s="5"/>
      <c r="F33" s="4"/>
      <c r="G33" s="6"/>
      <c r="H33" s="6"/>
      <c r="I33" s="6"/>
      <c r="J33" s="6"/>
      <c r="K33" s="6"/>
    </row>
    <row r="34" spans="1:11" ht="15.75" customHeight="1" x14ac:dyDescent="0.2">
      <c r="A34" s="2"/>
      <c r="B34" s="3"/>
      <c r="C34" s="4"/>
      <c r="D34" s="4"/>
      <c r="E34" s="5"/>
      <c r="F34" s="4"/>
      <c r="G34" s="6"/>
      <c r="H34" s="6"/>
      <c r="I34" s="6"/>
      <c r="J34" s="6"/>
      <c r="K34" s="6"/>
    </row>
    <row r="35" spans="1:11" ht="15.75" customHeight="1" x14ac:dyDescent="0.2">
      <c r="A35" s="2"/>
      <c r="B35" s="3"/>
      <c r="C35" s="4"/>
      <c r="D35" s="4"/>
      <c r="E35" s="5"/>
      <c r="F35" s="4"/>
      <c r="G35" s="6"/>
      <c r="H35" s="6"/>
      <c r="I35" s="6"/>
      <c r="J35" s="6"/>
      <c r="K35" s="6"/>
    </row>
    <row r="36" spans="1:11" ht="15.75" customHeight="1" x14ac:dyDescent="0.2">
      <c r="A36" s="2"/>
      <c r="B36" s="3"/>
      <c r="C36" s="4"/>
      <c r="D36" s="4"/>
      <c r="E36" s="5"/>
      <c r="F36" s="4"/>
      <c r="G36" s="6"/>
      <c r="H36" s="6"/>
      <c r="I36" s="6"/>
      <c r="J36" s="6"/>
      <c r="K36" s="6"/>
    </row>
    <row r="37" spans="1:11" ht="15.75" customHeight="1" x14ac:dyDescent="0.2">
      <c r="A37" s="2"/>
      <c r="B37" s="3"/>
      <c r="C37" s="4"/>
      <c r="D37" s="4"/>
      <c r="E37" s="5"/>
      <c r="F37" s="4"/>
      <c r="G37" s="6"/>
      <c r="H37" s="6"/>
      <c r="I37" s="6"/>
      <c r="J37" s="6"/>
      <c r="K37" s="6"/>
    </row>
    <row r="38" spans="1:11" ht="15.75" customHeight="1" x14ac:dyDescent="0.2">
      <c r="A38" s="2"/>
      <c r="B38" s="3"/>
      <c r="C38" s="4"/>
      <c r="D38" s="4"/>
      <c r="E38" s="5"/>
      <c r="F38" s="4"/>
      <c r="G38" s="6"/>
      <c r="H38" s="6"/>
      <c r="I38" s="6"/>
      <c r="J38" s="6"/>
      <c r="K38" s="6"/>
    </row>
    <row r="39" spans="1:11" ht="15.75" customHeight="1" x14ac:dyDescent="0.2">
      <c r="A39" s="2"/>
      <c r="B39" s="3"/>
      <c r="C39" s="4"/>
      <c r="D39" s="4"/>
      <c r="E39" s="5"/>
      <c r="F39" s="4"/>
      <c r="G39" s="6"/>
      <c r="H39" s="6"/>
      <c r="I39" s="6"/>
      <c r="J39" s="6"/>
      <c r="K39" s="6"/>
    </row>
    <row r="40" spans="1:11" ht="15.75" customHeight="1" x14ac:dyDescent="0.2"/>
    <row r="41" spans="1:11" ht="15.75" customHeight="1" x14ac:dyDescent="0.2"/>
    <row r="42" spans="1:11" ht="15.75" customHeight="1" x14ac:dyDescent="0.2"/>
    <row r="43" spans="1:11" ht="15.75" customHeight="1" x14ac:dyDescent="0.2"/>
    <row r="44" spans="1:11" ht="15.75" customHeight="1" x14ac:dyDescent="0.2"/>
    <row r="45" spans="1:11" ht="15.75" customHeight="1" x14ac:dyDescent="0.2"/>
    <row r="46" spans="1:11" ht="15.75" customHeight="1" x14ac:dyDescent="0.2"/>
    <row r="47" spans="1:11" ht="15.75" customHeight="1" x14ac:dyDescent="0.2"/>
    <row r="48" spans="1:1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</sheetData>
  <mergeCells count="3">
    <mergeCell ref="A1:K1"/>
    <mergeCell ref="A3:K3"/>
    <mergeCell ref="A5:K5"/>
  </mergeCells>
  <pageMargins left="0.7" right="0.7" top="0.75" bottom="0.75" header="0" footer="0"/>
  <pageSetup orientation="portrait"/>
  <headerFooter>
    <oddFooter>&amp;LCarleton University Student Association&amp;C&amp;D &amp;T&amp;R&amp;P of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972"/>
  <sheetViews>
    <sheetView workbookViewId="0">
      <selection activeCell="W39" sqref="W39"/>
    </sheetView>
  </sheetViews>
  <sheetFormatPr baseColWidth="10" defaultColWidth="12.6640625" defaultRowHeight="15" customHeight="1" x14ac:dyDescent="0.2"/>
  <cols>
    <col min="1" max="1" width="7.6640625" customWidth="1"/>
    <col min="2" max="2" width="7.33203125" customWidth="1"/>
    <col min="3" max="3" width="12.6640625" customWidth="1"/>
    <col min="4" max="4" width="39.33203125" customWidth="1"/>
    <col min="5" max="5" width="6.1640625" customWidth="1"/>
    <col min="6" max="6" width="19.1640625" customWidth="1"/>
    <col min="7" max="10" width="1" customWidth="1"/>
    <col min="11" max="11" width="17.1640625" customWidth="1"/>
    <col min="12" max="21" width="8.6640625" customWidth="1"/>
  </cols>
  <sheetData>
    <row r="1" spans="1:11" ht="20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</row>
    <row r="3" spans="1:11" ht="18" x14ac:dyDescent="0.2">
      <c r="A3" s="44" t="s">
        <v>425</v>
      </c>
      <c r="B3" s="43"/>
      <c r="C3" s="43"/>
      <c r="D3" s="43"/>
      <c r="E3" s="43"/>
      <c r="F3" s="43"/>
      <c r="G3" s="43"/>
      <c r="H3" s="43"/>
      <c r="I3" s="43"/>
      <c r="J3" s="43"/>
    </row>
    <row r="5" spans="1:11" ht="16" x14ac:dyDescent="0.2">
      <c r="A5" s="45" t="s">
        <v>426</v>
      </c>
      <c r="B5" s="43"/>
      <c r="C5" s="43"/>
      <c r="D5" s="43"/>
      <c r="E5" s="43"/>
      <c r="F5" s="43"/>
      <c r="G5" s="43"/>
      <c r="H5" s="43"/>
      <c r="I5" s="43"/>
      <c r="J5" s="43"/>
    </row>
    <row r="7" spans="1:11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8</v>
      </c>
      <c r="F7" s="1" t="s">
        <v>73</v>
      </c>
      <c r="G7" s="1" t="s">
        <v>10</v>
      </c>
      <c r="H7" s="1" t="s">
        <v>10</v>
      </c>
      <c r="I7" s="1" t="s">
        <v>10</v>
      </c>
      <c r="J7" s="1" t="s">
        <v>10</v>
      </c>
    </row>
    <row r="8" spans="1:11" ht="15.75" customHeight="1" x14ac:dyDescent="0.2">
      <c r="A8" s="2">
        <v>1</v>
      </c>
      <c r="B8" s="3" t="s">
        <v>56</v>
      </c>
      <c r="C8" s="4" t="s">
        <v>427</v>
      </c>
      <c r="D8" s="4" t="s">
        <v>105</v>
      </c>
      <c r="E8" s="6"/>
      <c r="F8" s="6">
        <v>36773.760000000002</v>
      </c>
      <c r="G8" s="6"/>
      <c r="H8" s="6"/>
      <c r="I8" s="6"/>
      <c r="J8" s="6"/>
    </row>
    <row r="9" spans="1:11" ht="15.75" customHeight="1" x14ac:dyDescent="0.2">
      <c r="A9" s="2">
        <v>2</v>
      </c>
      <c r="B9" s="3" t="s">
        <v>56</v>
      </c>
      <c r="C9" s="4" t="s">
        <v>428</v>
      </c>
      <c r="D9" s="4" t="s">
        <v>154</v>
      </c>
      <c r="E9" s="6"/>
      <c r="F9" s="6">
        <f>SUM(F8)</f>
        <v>36773.760000000002</v>
      </c>
      <c r="G9" s="6"/>
      <c r="H9" s="6"/>
      <c r="I9" s="6"/>
      <c r="J9" s="6"/>
    </row>
    <row r="10" spans="1:11" ht="15.75" customHeight="1" x14ac:dyDescent="0.2">
      <c r="A10" s="2"/>
      <c r="B10" s="3"/>
      <c r="C10" s="4"/>
      <c r="D10" s="4"/>
      <c r="E10" s="6"/>
      <c r="F10" s="6"/>
      <c r="G10" s="6"/>
      <c r="H10" s="6"/>
      <c r="I10" s="6"/>
      <c r="J10" s="6"/>
    </row>
    <row r="11" spans="1:11" ht="15.75" customHeight="1" x14ac:dyDescent="0.2">
      <c r="A11" s="2">
        <v>3</v>
      </c>
      <c r="B11" s="3" t="s">
        <v>56</v>
      </c>
      <c r="C11" s="4" t="s">
        <v>429</v>
      </c>
      <c r="D11" s="4" t="s">
        <v>430</v>
      </c>
      <c r="E11" s="6"/>
      <c r="F11" s="12">
        <f>-F9</f>
        <v>-36773.760000000002</v>
      </c>
      <c r="G11" s="6"/>
      <c r="H11" s="6"/>
      <c r="I11" s="6"/>
      <c r="J11" s="6"/>
      <c r="K11" s="25"/>
    </row>
    <row r="12" spans="1:11" ht="15.75" customHeight="1" x14ac:dyDescent="0.2">
      <c r="A12" s="2"/>
      <c r="B12" s="3"/>
      <c r="C12" s="4"/>
      <c r="D12" s="4"/>
      <c r="E12" s="4"/>
      <c r="F12" s="6"/>
      <c r="G12" s="6"/>
      <c r="H12" s="6"/>
      <c r="I12" s="6"/>
      <c r="J12" s="6"/>
    </row>
    <row r="13" spans="1:11" ht="15.75" customHeight="1" x14ac:dyDescent="0.2">
      <c r="A13" s="2"/>
      <c r="B13" s="3"/>
      <c r="C13" s="4"/>
      <c r="D13" s="4"/>
      <c r="E13" s="4"/>
      <c r="F13" s="6"/>
      <c r="G13" s="6"/>
      <c r="H13" s="6"/>
      <c r="I13" s="6"/>
      <c r="J13" s="6"/>
    </row>
    <row r="14" spans="1:11" ht="15.75" customHeight="1" x14ac:dyDescent="0.2">
      <c r="A14" s="2"/>
      <c r="B14" s="3"/>
      <c r="C14" s="4"/>
      <c r="D14" s="4"/>
      <c r="E14" s="4"/>
      <c r="F14" s="6"/>
      <c r="G14" s="6"/>
      <c r="H14" s="6"/>
      <c r="I14" s="6"/>
      <c r="J14" s="6"/>
    </row>
    <row r="15" spans="1:11" ht="15.75" customHeight="1" x14ac:dyDescent="0.2">
      <c r="A15" s="2"/>
      <c r="B15" s="3"/>
      <c r="C15" s="4"/>
      <c r="D15" s="4"/>
      <c r="E15" s="4"/>
      <c r="F15" s="6"/>
      <c r="G15" s="6"/>
      <c r="H15" s="6"/>
      <c r="I15" s="6"/>
      <c r="J15" s="6"/>
    </row>
    <row r="16" spans="1:11" ht="15.75" customHeight="1" x14ac:dyDescent="0.2">
      <c r="A16" s="2"/>
      <c r="B16" s="3"/>
      <c r="C16" s="4"/>
      <c r="D16" s="4"/>
      <c r="E16" s="4"/>
      <c r="F16" s="6"/>
      <c r="G16" s="6"/>
      <c r="H16" s="6"/>
      <c r="I16" s="6"/>
      <c r="J16" s="6"/>
    </row>
    <row r="17" spans="1:10" ht="15.75" customHeight="1" x14ac:dyDescent="0.2">
      <c r="A17" s="2"/>
      <c r="B17" s="3"/>
      <c r="C17" s="4"/>
      <c r="D17" s="4"/>
      <c r="E17" s="4"/>
      <c r="F17" s="6"/>
      <c r="G17" s="6"/>
      <c r="H17" s="6"/>
      <c r="I17" s="6"/>
      <c r="J17" s="6"/>
    </row>
    <row r="18" spans="1:10" ht="15.75" customHeight="1" x14ac:dyDescent="0.2">
      <c r="A18" s="2"/>
      <c r="B18" s="3"/>
      <c r="C18" s="4"/>
      <c r="D18" s="4"/>
      <c r="E18" s="4"/>
      <c r="F18" s="6"/>
      <c r="G18" s="6"/>
      <c r="H18" s="6"/>
      <c r="I18" s="6"/>
      <c r="J18" s="6"/>
    </row>
    <row r="19" spans="1:10" ht="15.75" customHeight="1" x14ac:dyDescent="0.2">
      <c r="A19" s="2"/>
      <c r="B19" s="3"/>
      <c r="C19" s="4"/>
      <c r="D19" s="4"/>
      <c r="E19" s="4"/>
      <c r="F19" s="6"/>
      <c r="G19" s="6"/>
      <c r="H19" s="6"/>
      <c r="I19" s="6"/>
      <c r="J19" s="6"/>
    </row>
    <row r="20" spans="1:10" ht="15.75" customHeight="1" x14ac:dyDescent="0.2">
      <c r="A20" s="2"/>
      <c r="B20" s="3"/>
      <c r="C20" s="4"/>
      <c r="D20" s="4"/>
      <c r="E20" s="4"/>
      <c r="F20" s="6"/>
      <c r="G20" s="6"/>
      <c r="H20" s="6"/>
      <c r="I20" s="6"/>
      <c r="J20" s="6"/>
    </row>
    <row r="21" spans="1:10" ht="15.75" customHeight="1" x14ac:dyDescent="0.2">
      <c r="A21" s="2"/>
      <c r="B21" s="3"/>
      <c r="C21" s="4"/>
      <c r="D21" s="4"/>
      <c r="E21" s="4"/>
      <c r="F21" s="6"/>
      <c r="G21" s="6"/>
      <c r="H21" s="6"/>
      <c r="I21" s="6"/>
      <c r="J21" s="6"/>
    </row>
    <row r="22" spans="1:10" ht="15.75" customHeight="1" x14ac:dyDescent="0.2">
      <c r="A22" s="2"/>
      <c r="B22" s="3"/>
      <c r="C22" s="4"/>
      <c r="D22" s="4"/>
      <c r="E22" s="4"/>
      <c r="F22" s="6"/>
      <c r="G22" s="6"/>
      <c r="H22" s="6"/>
      <c r="I22" s="6"/>
      <c r="J22" s="6"/>
    </row>
    <row r="23" spans="1:10" ht="15.75" customHeight="1" x14ac:dyDescent="0.2">
      <c r="A23" s="2"/>
      <c r="B23" s="3"/>
      <c r="C23" s="4"/>
      <c r="D23" s="4"/>
      <c r="E23" s="4"/>
      <c r="F23" s="6"/>
      <c r="G23" s="6"/>
      <c r="H23" s="6"/>
      <c r="I23" s="6"/>
      <c r="J23" s="6"/>
    </row>
    <row r="24" spans="1:10" ht="15.75" customHeight="1" x14ac:dyDescent="0.2">
      <c r="A24" s="2"/>
      <c r="B24" s="3"/>
      <c r="C24" s="4"/>
      <c r="D24" s="4"/>
      <c r="E24" s="4"/>
      <c r="F24" s="6"/>
      <c r="G24" s="6"/>
      <c r="H24" s="6"/>
      <c r="I24" s="6"/>
      <c r="J24" s="6"/>
    </row>
    <row r="25" spans="1:10" ht="15.75" customHeight="1" x14ac:dyDescent="0.2">
      <c r="A25" s="2"/>
      <c r="B25" s="3"/>
      <c r="C25" s="4"/>
      <c r="D25" s="4"/>
      <c r="E25" s="4"/>
      <c r="F25" s="6"/>
      <c r="G25" s="6"/>
      <c r="H25" s="6"/>
      <c r="I25" s="6"/>
      <c r="J25" s="6"/>
    </row>
    <row r="26" spans="1:10" ht="15.75" customHeight="1" x14ac:dyDescent="0.2">
      <c r="A26" s="2"/>
      <c r="B26" s="3"/>
      <c r="C26" s="4"/>
      <c r="D26" s="4"/>
      <c r="E26" s="4"/>
      <c r="F26" s="6"/>
      <c r="G26" s="6"/>
      <c r="H26" s="6"/>
      <c r="I26" s="6"/>
      <c r="J26" s="6"/>
    </row>
    <row r="27" spans="1:10" ht="15.75" customHeight="1" x14ac:dyDescent="0.2">
      <c r="A27" s="2"/>
      <c r="B27" s="3"/>
      <c r="C27" s="4"/>
      <c r="D27" s="4"/>
      <c r="E27" s="4"/>
      <c r="F27" s="6"/>
      <c r="G27" s="6"/>
      <c r="H27" s="6"/>
      <c r="I27" s="6"/>
      <c r="J27" s="6"/>
    </row>
    <row r="28" spans="1:10" ht="15.75" customHeight="1" x14ac:dyDescent="0.2">
      <c r="A28" s="2"/>
      <c r="B28" s="3"/>
      <c r="C28" s="4"/>
      <c r="D28" s="4"/>
      <c r="E28" s="4"/>
      <c r="F28" s="6"/>
      <c r="G28" s="6"/>
      <c r="H28" s="6"/>
      <c r="I28" s="6"/>
      <c r="J28" s="6"/>
    </row>
    <row r="29" spans="1:10" ht="15.75" customHeight="1" x14ac:dyDescent="0.2">
      <c r="A29" s="2"/>
      <c r="B29" s="3"/>
      <c r="C29" s="4"/>
      <c r="D29" s="4"/>
      <c r="E29" s="4"/>
      <c r="F29" s="6"/>
      <c r="G29" s="6"/>
      <c r="H29" s="6"/>
      <c r="I29" s="6"/>
      <c r="J29" s="6"/>
    </row>
    <row r="30" spans="1:10" ht="15.75" customHeight="1" x14ac:dyDescent="0.2">
      <c r="A30" s="2"/>
      <c r="B30" s="3"/>
      <c r="C30" s="4"/>
      <c r="D30" s="4"/>
      <c r="E30" s="4"/>
      <c r="F30" s="6"/>
      <c r="G30" s="6"/>
      <c r="H30" s="6"/>
      <c r="I30" s="6"/>
      <c r="J30" s="6"/>
    </row>
    <row r="31" spans="1:10" ht="15.75" customHeight="1" x14ac:dyDescent="0.2">
      <c r="A31" s="2"/>
      <c r="B31" s="3"/>
      <c r="C31" s="4"/>
      <c r="D31" s="4"/>
      <c r="E31" s="4"/>
      <c r="F31" s="6"/>
      <c r="G31" s="6"/>
      <c r="H31" s="6"/>
      <c r="I31" s="6"/>
      <c r="J31" s="6"/>
    </row>
    <row r="32" spans="1:10" ht="15.75" customHeight="1" x14ac:dyDescent="0.2">
      <c r="A32" s="2"/>
      <c r="B32" s="3"/>
      <c r="C32" s="4"/>
      <c r="D32" s="4"/>
      <c r="E32" s="4"/>
      <c r="F32" s="6"/>
      <c r="G32" s="6"/>
      <c r="H32" s="6"/>
      <c r="I32" s="6"/>
      <c r="J32" s="6"/>
    </row>
    <row r="33" spans="1:10" ht="15.75" customHeight="1" x14ac:dyDescent="0.2">
      <c r="A33" s="2"/>
      <c r="B33" s="3"/>
      <c r="C33" s="4"/>
      <c r="D33" s="4"/>
      <c r="E33" s="4"/>
      <c r="F33" s="6"/>
      <c r="G33" s="6"/>
      <c r="H33" s="6"/>
      <c r="I33" s="6"/>
      <c r="J33" s="6"/>
    </row>
    <row r="34" spans="1:10" ht="15.75" customHeight="1" x14ac:dyDescent="0.2">
      <c r="A34" s="2"/>
      <c r="B34" s="3"/>
      <c r="C34" s="4"/>
      <c r="D34" s="4"/>
      <c r="E34" s="4"/>
      <c r="F34" s="6"/>
      <c r="G34" s="6"/>
      <c r="H34" s="6"/>
      <c r="I34" s="6"/>
      <c r="J34" s="6"/>
    </row>
    <row r="35" spans="1:10" ht="15.75" customHeight="1" x14ac:dyDescent="0.2">
      <c r="A35" s="2"/>
      <c r="B35" s="3"/>
      <c r="C35" s="4"/>
      <c r="D35" s="4"/>
      <c r="E35" s="4"/>
      <c r="F35" s="6"/>
      <c r="G35" s="6"/>
      <c r="H35" s="6"/>
      <c r="I35" s="6"/>
      <c r="J35" s="6"/>
    </row>
    <row r="36" spans="1:10" ht="15.75" customHeight="1" x14ac:dyDescent="0.2">
      <c r="A36" s="2"/>
      <c r="B36" s="3"/>
      <c r="C36" s="4"/>
      <c r="D36" s="4"/>
      <c r="E36" s="4"/>
      <c r="F36" s="6"/>
      <c r="G36" s="6"/>
      <c r="H36" s="6"/>
      <c r="I36" s="6"/>
      <c r="J36" s="6"/>
    </row>
    <row r="37" spans="1:10" ht="15.75" customHeight="1" x14ac:dyDescent="0.2">
      <c r="A37" s="2"/>
      <c r="B37" s="3"/>
      <c r="C37" s="4"/>
      <c r="D37" s="4"/>
      <c r="E37" s="4"/>
      <c r="F37" s="6"/>
      <c r="G37" s="6"/>
      <c r="H37" s="6"/>
      <c r="I37" s="6"/>
      <c r="J37" s="6"/>
    </row>
    <row r="38" spans="1:10" ht="15.75" customHeight="1" x14ac:dyDescent="0.2">
      <c r="A38" s="2"/>
      <c r="B38" s="3"/>
      <c r="C38" s="4"/>
      <c r="D38" s="4"/>
      <c r="E38" s="4"/>
      <c r="F38" s="6"/>
      <c r="G38" s="6"/>
      <c r="H38" s="6"/>
      <c r="I38" s="6"/>
      <c r="J38" s="6"/>
    </row>
    <row r="39" spans="1:10" ht="15.75" customHeight="1" x14ac:dyDescent="0.2">
      <c r="A39" s="2"/>
      <c r="B39" s="3"/>
      <c r="C39" s="4"/>
      <c r="D39" s="4"/>
      <c r="E39" s="4"/>
      <c r="F39" s="6"/>
      <c r="G39" s="6"/>
      <c r="H39" s="6"/>
      <c r="I39" s="6"/>
      <c r="J39" s="6"/>
    </row>
    <row r="40" spans="1:10" ht="15.75" customHeight="1" x14ac:dyDescent="0.2">
      <c r="A40" s="2"/>
      <c r="B40" s="3"/>
      <c r="C40" s="4"/>
      <c r="D40" s="4"/>
      <c r="E40" s="4"/>
      <c r="F40" s="6"/>
      <c r="G40" s="6"/>
      <c r="H40" s="6"/>
      <c r="I40" s="6"/>
      <c r="J40" s="6"/>
    </row>
    <row r="41" spans="1:10" ht="15.75" customHeight="1" x14ac:dyDescent="0.2">
      <c r="A41" s="2"/>
      <c r="B41" s="3"/>
      <c r="C41" s="4"/>
      <c r="D41" s="4"/>
      <c r="E41" s="4"/>
      <c r="F41" s="6"/>
      <c r="G41" s="6"/>
      <c r="H41" s="6"/>
      <c r="I41" s="6"/>
      <c r="J41" s="6"/>
    </row>
    <row r="42" spans="1:10" ht="15.75" customHeight="1" x14ac:dyDescent="0.2"/>
    <row r="43" spans="1:10" ht="15.75" customHeight="1" x14ac:dyDescent="0.2"/>
    <row r="44" spans="1:10" ht="15.75" customHeight="1" x14ac:dyDescent="0.2"/>
    <row r="45" spans="1:10" ht="15.75" customHeight="1" x14ac:dyDescent="0.2"/>
    <row r="46" spans="1:10" ht="15.75" customHeight="1" x14ac:dyDescent="0.2"/>
    <row r="47" spans="1:10" ht="15.75" customHeight="1" x14ac:dyDescent="0.2"/>
    <row r="48" spans="1:10" ht="15.75" customHeight="1" x14ac:dyDescent="0.2"/>
    <row r="49" spans="1:10" ht="15.75" customHeight="1" x14ac:dyDescent="0.2"/>
    <row r="50" spans="1:10" ht="15.75" customHeight="1" x14ac:dyDescent="0.2"/>
    <row r="51" spans="1:10" ht="15.75" customHeight="1" x14ac:dyDescent="0.2"/>
    <row r="52" spans="1:10" ht="15.75" customHeight="1" x14ac:dyDescent="0.2"/>
    <row r="53" spans="1:10" ht="15.75" customHeight="1" x14ac:dyDescent="0.2"/>
    <row r="54" spans="1:10" ht="15.75" customHeight="1" x14ac:dyDescent="0.2"/>
    <row r="55" spans="1:10" ht="15.75" customHeight="1" x14ac:dyDescent="0.2"/>
    <row r="56" spans="1:10" ht="15.75" customHeight="1" x14ac:dyDescent="0.2">
      <c r="A56" s="2"/>
      <c r="B56" s="3"/>
      <c r="C56" s="4"/>
      <c r="D56" s="4"/>
      <c r="E56" s="4"/>
      <c r="F56" s="6"/>
      <c r="G56" s="6"/>
      <c r="H56" s="6"/>
      <c r="I56" s="6"/>
      <c r="J56" s="6"/>
    </row>
    <row r="57" spans="1:10" ht="15.75" customHeight="1" x14ac:dyDescent="0.2">
      <c r="A57" s="2"/>
      <c r="B57" s="3"/>
      <c r="C57" s="4"/>
      <c r="D57" s="4"/>
      <c r="E57" s="4"/>
      <c r="F57" s="6"/>
      <c r="G57" s="6"/>
      <c r="H57" s="6"/>
      <c r="I57" s="6"/>
      <c r="J57" s="6"/>
    </row>
    <row r="58" spans="1:10" ht="15.75" customHeight="1" x14ac:dyDescent="0.2">
      <c r="A58" s="2"/>
      <c r="B58" s="3"/>
      <c r="C58" s="4"/>
      <c r="D58" s="4"/>
      <c r="E58" s="4"/>
      <c r="F58" s="6"/>
      <c r="G58" s="6"/>
      <c r="H58" s="6"/>
      <c r="I58" s="6"/>
      <c r="J58" s="6"/>
    </row>
    <row r="59" spans="1:10" ht="15.75" customHeight="1" x14ac:dyDescent="0.2">
      <c r="A59" s="2"/>
      <c r="B59" s="3"/>
      <c r="C59" s="4"/>
      <c r="D59" s="4"/>
      <c r="E59" s="4"/>
      <c r="F59" s="6"/>
      <c r="G59" s="6"/>
      <c r="H59" s="6"/>
      <c r="I59" s="6"/>
      <c r="J59" s="6"/>
    </row>
    <row r="60" spans="1:10" ht="15.75" customHeight="1" x14ac:dyDescent="0.2">
      <c r="A60" s="2"/>
      <c r="B60" s="3"/>
      <c r="C60" s="4"/>
      <c r="D60" s="4"/>
      <c r="E60" s="4"/>
      <c r="F60" s="6"/>
      <c r="G60" s="6"/>
      <c r="H60" s="6"/>
      <c r="I60" s="6"/>
      <c r="J60" s="6"/>
    </row>
    <row r="61" spans="1:10" ht="15.75" customHeight="1" x14ac:dyDescent="0.2">
      <c r="A61" s="2"/>
      <c r="B61" s="3"/>
      <c r="C61" s="4"/>
      <c r="D61" s="4"/>
      <c r="E61" s="4"/>
      <c r="F61" s="6"/>
      <c r="G61" s="6"/>
      <c r="H61" s="6"/>
      <c r="I61" s="6"/>
      <c r="J61" s="6"/>
    </row>
    <row r="62" spans="1:10" ht="15.75" customHeight="1" x14ac:dyDescent="0.2">
      <c r="A62" s="2"/>
      <c r="B62" s="3"/>
      <c r="C62" s="4"/>
      <c r="D62" s="4"/>
      <c r="E62" s="4"/>
      <c r="F62" s="6"/>
      <c r="G62" s="6"/>
      <c r="H62" s="6"/>
      <c r="I62" s="6"/>
      <c r="J62" s="6"/>
    </row>
    <row r="63" spans="1:10" ht="15.75" customHeight="1" x14ac:dyDescent="0.2">
      <c r="A63" s="2"/>
      <c r="B63" s="3"/>
      <c r="C63" s="4"/>
      <c r="D63" s="4"/>
      <c r="E63" s="4"/>
      <c r="F63" s="6"/>
      <c r="G63" s="6"/>
      <c r="H63" s="6"/>
      <c r="I63" s="6"/>
      <c r="J63" s="6"/>
    </row>
    <row r="64" spans="1:10" ht="15.75" customHeight="1" x14ac:dyDescent="0.2">
      <c r="A64" s="2"/>
      <c r="B64" s="3"/>
      <c r="C64" s="4"/>
      <c r="D64" s="4"/>
      <c r="E64" s="4"/>
      <c r="F64" s="6"/>
      <c r="G64" s="6"/>
      <c r="H64" s="6"/>
      <c r="I64" s="6"/>
      <c r="J64" s="6"/>
    </row>
    <row r="65" spans="1:10" ht="15.75" customHeight="1" x14ac:dyDescent="0.2">
      <c r="A65" s="2"/>
      <c r="B65" s="3"/>
      <c r="C65" s="4"/>
      <c r="D65" s="4"/>
      <c r="E65" s="4"/>
      <c r="F65" s="6"/>
      <c r="G65" s="6"/>
      <c r="H65" s="6"/>
      <c r="I65" s="6"/>
      <c r="J65" s="6"/>
    </row>
    <row r="66" spans="1:10" ht="15.75" customHeight="1" x14ac:dyDescent="0.2">
      <c r="A66" s="2"/>
      <c r="B66" s="3"/>
      <c r="C66" s="4"/>
      <c r="D66" s="4"/>
      <c r="E66" s="4"/>
      <c r="F66" s="6"/>
      <c r="G66" s="6"/>
      <c r="H66" s="6"/>
      <c r="I66" s="6"/>
      <c r="J66" s="6"/>
    </row>
    <row r="67" spans="1:10" ht="15.75" customHeight="1" x14ac:dyDescent="0.2">
      <c r="A67" s="2"/>
      <c r="B67" s="3"/>
      <c r="C67" s="4"/>
      <c r="D67" s="4"/>
      <c r="E67" s="4"/>
      <c r="F67" s="6"/>
      <c r="G67" s="6"/>
      <c r="H67" s="6"/>
      <c r="I67" s="6"/>
      <c r="J67" s="6"/>
    </row>
    <row r="68" spans="1:10" ht="15.75" customHeight="1" x14ac:dyDescent="0.2">
      <c r="A68" s="2"/>
      <c r="B68" s="3"/>
      <c r="C68" s="4"/>
      <c r="D68" s="4"/>
      <c r="E68" s="4"/>
      <c r="F68" s="6"/>
      <c r="G68" s="6"/>
      <c r="H68" s="6"/>
      <c r="I68" s="6"/>
      <c r="J68" s="6"/>
    </row>
    <row r="69" spans="1:10" ht="15.75" customHeight="1" x14ac:dyDescent="0.2">
      <c r="A69" s="2"/>
      <c r="B69" s="3"/>
      <c r="C69" s="4"/>
      <c r="D69" s="4"/>
      <c r="E69" s="4"/>
      <c r="F69" s="6"/>
      <c r="G69" s="6"/>
      <c r="H69" s="6"/>
      <c r="I69" s="6"/>
      <c r="J69" s="6"/>
    </row>
    <row r="70" spans="1:10" ht="15.75" customHeight="1" x14ac:dyDescent="0.2">
      <c r="A70" s="2"/>
      <c r="B70" s="3"/>
      <c r="C70" s="4"/>
      <c r="D70" s="4"/>
      <c r="E70" s="4"/>
      <c r="F70" s="6"/>
      <c r="G70" s="6"/>
      <c r="H70" s="6"/>
      <c r="I70" s="6"/>
      <c r="J70" s="6"/>
    </row>
    <row r="71" spans="1:10" ht="15.75" customHeight="1" x14ac:dyDescent="0.2">
      <c r="A71" s="2"/>
      <c r="B71" s="3"/>
      <c r="C71" s="4"/>
      <c r="D71" s="4"/>
      <c r="E71" s="4"/>
      <c r="F71" s="6"/>
      <c r="G71" s="6"/>
      <c r="H71" s="6"/>
      <c r="I71" s="6"/>
      <c r="J71" s="6"/>
    </row>
    <row r="72" spans="1:10" ht="15.75" customHeight="1" x14ac:dyDescent="0.2">
      <c r="A72" s="2"/>
      <c r="B72" s="3"/>
      <c r="C72" s="4"/>
      <c r="D72" s="4"/>
      <c r="E72" s="4"/>
      <c r="F72" s="6"/>
      <c r="G72" s="6"/>
      <c r="H72" s="6"/>
      <c r="I72" s="6"/>
      <c r="J72" s="6"/>
    </row>
    <row r="73" spans="1:10" ht="15.75" customHeight="1" x14ac:dyDescent="0.2">
      <c r="A73" s="2"/>
      <c r="B73" s="3"/>
      <c r="C73" s="4"/>
      <c r="D73" s="4"/>
      <c r="E73" s="4"/>
      <c r="F73" s="6"/>
      <c r="G73" s="6"/>
      <c r="H73" s="6"/>
      <c r="I73" s="6"/>
      <c r="J73" s="6"/>
    </row>
    <row r="74" spans="1:10" ht="15.75" customHeight="1" x14ac:dyDescent="0.2">
      <c r="A74" s="2"/>
      <c r="B74" s="3"/>
      <c r="C74" s="4"/>
      <c r="D74" s="4"/>
      <c r="E74" s="4"/>
      <c r="F74" s="6"/>
      <c r="G74" s="6"/>
      <c r="H74" s="6"/>
      <c r="I74" s="6"/>
      <c r="J74" s="6"/>
    </row>
    <row r="75" spans="1:10" ht="15.75" customHeight="1" x14ac:dyDescent="0.2">
      <c r="A75" s="2"/>
      <c r="B75" s="3"/>
      <c r="C75" s="4"/>
      <c r="D75" s="4"/>
      <c r="E75" s="4"/>
      <c r="F75" s="6"/>
      <c r="G75" s="6"/>
      <c r="H75" s="6"/>
      <c r="I75" s="6"/>
      <c r="J75" s="6"/>
    </row>
    <row r="76" spans="1:10" ht="15.75" customHeight="1" x14ac:dyDescent="0.2">
      <c r="A76" s="2"/>
      <c r="B76" s="3"/>
      <c r="C76" s="4"/>
      <c r="D76" s="4"/>
      <c r="E76" s="4"/>
      <c r="F76" s="6"/>
      <c r="G76" s="6"/>
      <c r="H76" s="6"/>
      <c r="I76" s="6"/>
      <c r="J76" s="6"/>
    </row>
    <row r="77" spans="1:10" ht="15.75" customHeight="1" x14ac:dyDescent="0.2">
      <c r="A77" s="2"/>
      <c r="B77" s="3"/>
      <c r="C77" s="4"/>
      <c r="D77" s="4"/>
      <c r="E77" s="4"/>
      <c r="F77" s="6"/>
      <c r="G77" s="6"/>
      <c r="H77" s="6"/>
      <c r="I77" s="6"/>
      <c r="J77" s="6"/>
    </row>
    <row r="78" spans="1:10" ht="15.75" customHeight="1" x14ac:dyDescent="0.2">
      <c r="A78" s="2"/>
      <c r="B78" s="3"/>
      <c r="C78" s="4"/>
      <c r="D78" s="4"/>
      <c r="E78" s="4"/>
      <c r="F78" s="6"/>
      <c r="G78" s="6"/>
      <c r="H78" s="6"/>
      <c r="I78" s="6"/>
      <c r="J78" s="6"/>
    </row>
    <row r="79" spans="1:10" ht="15.75" customHeight="1" x14ac:dyDescent="0.2">
      <c r="A79" s="2"/>
      <c r="B79" s="3"/>
      <c r="C79" s="4"/>
      <c r="D79" s="4"/>
      <c r="E79" s="4"/>
      <c r="F79" s="6"/>
      <c r="G79" s="6"/>
      <c r="H79" s="6"/>
      <c r="I79" s="6"/>
      <c r="J79" s="6"/>
    </row>
    <row r="80" spans="1:10" ht="15.75" customHeight="1" x14ac:dyDescent="0.2">
      <c r="A80" s="2"/>
      <c r="B80" s="3"/>
      <c r="C80" s="4"/>
      <c r="D80" s="4"/>
      <c r="E80" s="4"/>
      <c r="F80" s="6"/>
      <c r="G80" s="6"/>
      <c r="H80" s="6"/>
      <c r="I80" s="6"/>
      <c r="J80" s="6"/>
    </row>
    <row r="81" spans="1:10" ht="15.75" customHeight="1" x14ac:dyDescent="0.2">
      <c r="A81" s="2"/>
      <c r="B81" s="3"/>
      <c r="C81" s="4"/>
      <c r="D81" s="4"/>
      <c r="E81" s="4"/>
      <c r="F81" s="6"/>
      <c r="G81" s="6"/>
      <c r="H81" s="6"/>
      <c r="I81" s="6"/>
      <c r="J81" s="6"/>
    </row>
    <row r="82" spans="1:10" ht="15.75" customHeight="1" x14ac:dyDescent="0.2">
      <c r="A82" s="2"/>
      <c r="B82" s="3"/>
      <c r="C82" s="4"/>
      <c r="D82" s="4"/>
      <c r="E82" s="4"/>
      <c r="F82" s="6"/>
      <c r="G82" s="6"/>
      <c r="H82" s="6"/>
      <c r="I82" s="6"/>
      <c r="J82" s="6"/>
    </row>
    <row r="83" spans="1:10" ht="15.75" customHeight="1" x14ac:dyDescent="0.2">
      <c r="A83" s="2"/>
      <c r="B83" s="3"/>
      <c r="C83" s="4"/>
      <c r="D83" s="4"/>
      <c r="E83" s="4"/>
      <c r="F83" s="6"/>
      <c r="G83" s="6"/>
      <c r="H83" s="6"/>
      <c r="I83" s="6"/>
      <c r="J83" s="6"/>
    </row>
    <row r="84" spans="1:10" ht="15.75" customHeight="1" x14ac:dyDescent="0.2">
      <c r="A84" s="2"/>
      <c r="B84" s="3"/>
      <c r="C84" s="4"/>
      <c r="D84" s="4"/>
      <c r="E84" s="4"/>
      <c r="F84" s="6"/>
      <c r="G84" s="6"/>
      <c r="H84" s="6"/>
      <c r="I84" s="6"/>
      <c r="J84" s="6"/>
    </row>
    <row r="85" spans="1:10" ht="15.75" customHeight="1" x14ac:dyDescent="0.2">
      <c r="A85" s="2"/>
      <c r="B85" s="3"/>
      <c r="C85" s="4"/>
      <c r="D85" s="4"/>
      <c r="E85" s="4"/>
      <c r="F85" s="6"/>
      <c r="G85" s="6"/>
      <c r="H85" s="6"/>
      <c r="I85" s="6"/>
      <c r="J85" s="6"/>
    </row>
    <row r="86" spans="1:10" ht="15.75" customHeight="1" x14ac:dyDescent="0.2">
      <c r="A86" s="2"/>
      <c r="B86" s="3"/>
      <c r="C86" s="4"/>
      <c r="D86" s="4"/>
      <c r="E86" s="4"/>
      <c r="F86" s="6"/>
      <c r="G86" s="6"/>
      <c r="H86" s="6"/>
      <c r="I86" s="6"/>
      <c r="J86" s="6"/>
    </row>
    <row r="87" spans="1:10" ht="15.75" customHeight="1" x14ac:dyDescent="0.2">
      <c r="A87" s="2"/>
      <c r="B87" s="3"/>
      <c r="C87" s="4"/>
      <c r="D87" s="4"/>
      <c r="E87" s="4"/>
      <c r="F87" s="6"/>
      <c r="G87" s="6"/>
      <c r="H87" s="6"/>
      <c r="I87" s="6"/>
      <c r="J87" s="6"/>
    </row>
    <row r="88" spans="1:10" ht="15.75" customHeight="1" x14ac:dyDescent="0.2">
      <c r="A88" s="2"/>
      <c r="B88" s="3"/>
      <c r="C88" s="4"/>
      <c r="D88" s="4"/>
      <c r="E88" s="4"/>
      <c r="F88" s="6"/>
      <c r="G88" s="6"/>
      <c r="H88" s="6"/>
      <c r="I88" s="6"/>
      <c r="J88" s="6"/>
    </row>
    <row r="89" spans="1:10" ht="15.75" customHeight="1" x14ac:dyDescent="0.2">
      <c r="A89" s="2"/>
      <c r="B89" s="3"/>
      <c r="C89" s="4"/>
      <c r="D89" s="4"/>
      <c r="E89" s="4"/>
      <c r="F89" s="6"/>
      <c r="G89" s="6"/>
      <c r="H89" s="6"/>
      <c r="I89" s="6"/>
      <c r="J89" s="6"/>
    </row>
    <row r="90" spans="1:10" ht="15.75" customHeight="1" x14ac:dyDescent="0.2">
      <c r="A90" s="2"/>
      <c r="B90" s="3"/>
      <c r="C90" s="4"/>
      <c r="D90" s="4"/>
      <c r="E90" s="4"/>
      <c r="F90" s="6"/>
      <c r="G90" s="6"/>
      <c r="H90" s="6"/>
      <c r="I90" s="6"/>
      <c r="J90" s="6"/>
    </row>
    <row r="91" spans="1:10" ht="15.75" customHeight="1" x14ac:dyDescent="0.2">
      <c r="A91" s="2"/>
      <c r="B91" s="3"/>
      <c r="C91" s="4"/>
      <c r="D91" s="4"/>
      <c r="E91" s="4"/>
      <c r="F91" s="6"/>
      <c r="G91" s="6"/>
      <c r="H91" s="6"/>
      <c r="I91" s="6"/>
      <c r="J91" s="6"/>
    </row>
    <row r="92" spans="1:10" ht="15.75" customHeight="1" x14ac:dyDescent="0.2">
      <c r="A92" s="2"/>
      <c r="B92" s="3"/>
      <c r="C92" s="4"/>
      <c r="D92" s="4"/>
      <c r="E92" s="4"/>
      <c r="F92" s="6"/>
      <c r="G92" s="6"/>
      <c r="H92" s="6"/>
      <c r="I92" s="6"/>
      <c r="J92" s="6"/>
    </row>
    <row r="93" spans="1:10" ht="15.75" customHeight="1" x14ac:dyDescent="0.2">
      <c r="A93" s="2"/>
      <c r="B93" s="3"/>
      <c r="C93" s="4"/>
      <c r="D93" s="4"/>
      <c r="E93" s="4"/>
      <c r="F93" s="6"/>
      <c r="G93" s="6"/>
      <c r="H93" s="6"/>
      <c r="I93" s="6"/>
      <c r="J93" s="6"/>
    </row>
    <row r="94" spans="1:10" ht="15.75" customHeight="1" x14ac:dyDescent="0.2">
      <c r="A94" s="2"/>
      <c r="B94" s="3"/>
      <c r="C94" s="4"/>
      <c r="D94" s="4"/>
      <c r="E94" s="4"/>
      <c r="F94" s="6"/>
      <c r="G94" s="6"/>
      <c r="H94" s="6"/>
      <c r="I94" s="6"/>
      <c r="J94" s="6"/>
    </row>
    <row r="95" spans="1:10" ht="15.75" customHeight="1" x14ac:dyDescent="0.2">
      <c r="A95" s="2"/>
      <c r="B95" s="3"/>
      <c r="C95" s="4"/>
      <c r="D95" s="4"/>
      <c r="E95" s="4"/>
      <c r="F95" s="6"/>
      <c r="G95" s="6"/>
      <c r="H95" s="6"/>
      <c r="I95" s="6"/>
      <c r="J95" s="6"/>
    </row>
    <row r="96" spans="1:10" ht="15.75" customHeight="1" x14ac:dyDescent="0.2">
      <c r="A96" s="2"/>
      <c r="B96" s="3"/>
      <c r="C96" s="4"/>
      <c r="D96" s="4"/>
      <c r="E96" s="4"/>
      <c r="F96" s="6"/>
      <c r="G96" s="6"/>
      <c r="H96" s="6"/>
      <c r="I96" s="6"/>
      <c r="J96" s="6"/>
    </row>
    <row r="97" spans="1:10" ht="15.75" customHeight="1" x14ac:dyDescent="0.2">
      <c r="A97" s="2"/>
      <c r="B97" s="3"/>
      <c r="C97" s="4"/>
      <c r="D97" s="4"/>
      <c r="E97" s="4"/>
      <c r="F97" s="6"/>
      <c r="G97" s="6"/>
      <c r="H97" s="6"/>
      <c r="I97" s="6"/>
      <c r="J97" s="6"/>
    </row>
    <row r="98" spans="1:10" ht="15.75" customHeight="1" x14ac:dyDescent="0.2">
      <c r="A98" s="2"/>
      <c r="B98" s="3"/>
      <c r="C98" s="4"/>
      <c r="D98" s="4"/>
      <c r="E98" s="4"/>
      <c r="F98" s="6"/>
      <c r="G98" s="6"/>
      <c r="H98" s="6"/>
      <c r="I98" s="6"/>
      <c r="J98" s="6"/>
    </row>
    <row r="99" spans="1:10" ht="15.75" customHeight="1" x14ac:dyDescent="0.2">
      <c r="A99" s="2"/>
      <c r="B99" s="3"/>
      <c r="C99" s="4"/>
      <c r="D99" s="4"/>
      <c r="E99" s="4"/>
      <c r="F99" s="6"/>
      <c r="G99" s="6"/>
      <c r="H99" s="6"/>
      <c r="I99" s="6"/>
      <c r="J99" s="6"/>
    </row>
    <row r="100" spans="1:10" ht="15.75" customHeight="1" x14ac:dyDescent="0.2">
      <c r="A100" s="2"/>
      <c r="B100" s="3"/>
      <c r="C100" s="4"/>
      <c r="D100" s="4"/>
      <c r="E100" s="4"/>
      <c r="F100" s="6"/>
      <c r="G100" s="6"/>
      <c r="H100" s="6"/>
      <c r="I100" s="6"/>
      <c r="J100" s="6"/>
    </row>
    <row r="101" spans="1:10" ht="15.75" customHeight="1" x14ac:dyDescent="0.2">
      <c r="A101" s="2"/>
      <c r="B101" s="3"/>
      <c r="C101" s="4"/>
      <c r="D101" s="4"/>
      <c r="E101" s="4"/>
      <c r="F101" s="6"/>
      <c r="G101" s="6"/>
      <c r="H101" s="6"/>
      <c r="I101" s="6"/>
      <c r="J101" s="6"/>
    </row>
    <row r="102" spans="1:10" ht="15.75" customHeight="1" x14ac:dyDescent="0.2">
      <c r="A102" s="2"/>
      <c r="B102" s="3"/>
      <c r="C102" s="4"/>
      <c r="D102" s="4"/>
      <c r="E102" s="4"/>
      <c r="F102" s="6"/>
      <c r="G102" s="6"/>
      <c r="H102" s="6"/>
      <c r="I102" s="6"/>
      <c r="J102" s="6"/>
    </row>
    <row r="103" spans="1:10" ht="15.75" customHeight="1" x14ac:dyDescent="0.2">
      <c r="A103" s="2"/>
      <c r="B103" s="3"/>
      <c r="C103" s="4"/>
      <c r="D103" s="4"/>
      <c r="E103" s="4"/>
      <c r="F103" s="6"/>
      <c r="G103" s="6"/>
      <c r="H103" s="6"/>
      <c r="I103" s="6"/>
      <c r="J103" s="6"/>
    </row>
    <row r="104" spans="1:10" ht="15.75" customHeight="1" x14ac:dyDescent="0.2">
      <c r="A104" s="2"/>
      <c r="B104" s="3"/>
      <c r="C104" s="4"/>
      <c r="D104" s="4"/>
      <c r="E104" s="4"/>
      <c r="F104" s="6"/>
      <c r="G104" s="6"/>
      <c r="H104" s="6"/>
      <c r="I104" s="6"/>
      <c r="J104" s="6"/>
    </row>
    <row r="105" spans="1:10" ht="15.75" customHeight="1" x14ac:dyDescent="0.2">
      <c r="A105" s="2"/>
      <c r="B105" s="3"/>
      <c r="C105" s="4"/>
      <c r="D105" s="4"/>
      <c r="E105" s="4"/>
      <c r="F105" s="6"/>
      <c r="G105" s="6"/>
      <c r="H105" s="6"/>
      <c r="I105" s="6"/>
      <c r="J105" s="6"/>
    </row>
    <row r="106" spans="1:10" ht="15.75" customHeight="1" x14ac:dyDescent="0.2">
      <c r="A106" s="2"/>
      <c r="B106" s="3"/>
      <c r="C106" s="4"/>
      <c r="D106" s="4"/>
      <c r="E106" s="4"/>
      <c r="F106" s="6"/>
      <c r="G106" s="6"/>
      <c r="H106" s="6"/>
      <c r="I106" s="6"/>
      <c r="J106" s="6"/>
    </row>
    <row r="107" spans="1:10" ht="15.75" customHeight="1" x14ac:dyDescent="0.2">
      <c r="A107" s="2"/>
      <c r="B107" s="3"/>
      <c r="C107" s="4"/>
      <c r="D107" s="4"/>
      <c r="E107" s="4"/>
      <c r="F107" s="6"/>
      <c r="G107" s="6"/>
      <c r="H107" s="6"/>
      <c r="I107" s="6"/>
      <c r="J107" s="6"/>
    </row>
    <row r="108" spans="1:10" ht="15.75" customHeight="1" x14ac:dyDescent="0.2">
      <c r="A108" s="2"/>
      <c r="B108" s="3"/>
      <c r="C108" s="4"/>
      <c r="D108" s="4"/>
      <c r="E108" s="4"/>
      <c r="F108" s="6"/>
      <c r="G108" s="6"/>
      <c r="H108" s="6"/>
      <c r="I108" s="6"/>
      <c r="J108" s="6"/>
    </row>
    <row r="109" spans="1:10" ht="15.75" customHeight="1" x14ac:dyDescent="0.2">
      <c r="A109" s="2"/>
      <c r="B109" s="3"/>
      <c r="C109" s="4"/>
      <c r="D109" s="4"/>
      <c r="E109" s="4"/>
      <c r="F109" s="6"/>
      <c r="G109" s="6"/>
      <c r="H109" s="6"/>
      <c r="I109" s="6"/>
      <c r="J109" s="6"/>
    </row>
    <row r="110" spans="1:10" ht="15.75" customHeight="1" x14ac:dyDescent="0.2">
      <c r="A110" s="2"/>
      <c r="B110" s="3"/>
      <c r="C110" s="4"/>
      <c r="D110" s="4"/>
      <c r="E110" s="4"/>
      <c r="F110" s="6"/>
      <c r="G110" s="6"/>
      <c r="H110" s="6"/>
      <c r="I110" s="6"/>
      <c r="J110" s="6"/>
    </row>
    <row r="111" spans="1:10" ht="15.75" customHeight="1" x14ac:dyDescent="0.2">
      <c r="A111" s="2"/>
      <c r="B111" s="3"/>
      <c r="C111" s="4"/>
      <c r="D111" s="4"/>
      <c r="E111" s="4"/>
      <c r="F111" s="6"/>
      <c r="G111" s="6"/>
      <c r="H111" s="6"/>
      <c r="I111" s="6"/>
      <c r="J111" s="6"/>
    </row>
    <row r="112" spans="1:10" ht="15.75" customHeight="1" x14ac:dyDescent="0.2">
      <c r="A112" s="2"/>
      <c r="B112" s="3"/>
      <c r="C112" s="4"/>
      <c r="D112" s="4"/>
      <c r="E112" s="4"/>
      <c r="F112" s="6"/>
      <c r="G112" s="6"/>
      <c r="H112" s="6"/>
      <c r="I112" s="6"/>
      <c r="J112" s="6"/>
    </row>
    <row r="113" spans="1:10" ht="15.75" customHeight="1" x14ac:dyDescent="0.2">
      <c r="A113" s="2"/>
      <c r="B113" s="3"/>
      <c r="C113" s="4"/>
      <c r="D113" s="4"/>
      <c r="E113" s="4"/>
      <c r="F113" s="6"/>
      <c r="G113" s="6"/>
      <c r="H113" s="6"/>
      <c r="I113" s="6"/>
      <c r="J113" s="6"/>
    </row>
    <row r="114" spans="1:10" ht="15.75" customHeight="1" x14ac:dyDescent="0.2">
      <c r="A114" s="2"/>
      <c r="B114" s="3"/>
      <c r="C114" s="4"/>
      <c r="D114" s="4"/>
      <c r="E114" s="4"/>
      <c r="F114" s="6"/>
      <c r="G114" s="6"/>
      <c r="H114" s="6"/>
      <c r="I114" s="6"/>
      <c r="J114" s="6"/>
    </row>
    <row r="115" spans="1:10" ht="15.75" customHeight="1" x14ac:dyDescent="0.2">
      <c r="A115" s="2"/>
      <c r="B115" s="3"/>
      <c r="C115" s="4"/>
      <c r="D115" s="4"/>
      <c r="E115" s="4"/>
      <c r="F115" s="6"/>
      <c r="G115" s="6"/>
      <c r="H115" s="6"/>
      <c r="I115" s="6"/>
      <c r="J115" s="6"/>
    </row>
    <row r="116" spans="1:10" ht="15.75" customHeight="1" x14ac:dyDescent="0.2">
      <c r="A116" s="2"/>
      <c r="B116" s="3"/>
      <c r="C116" s="4"/>
      <c r="D116" s="4"/>
      <c r="E116" s="4"/>
      <c r="F116" s="6"/>
      <c r="G116" s="6"/>
      <c r="H116" s="6"/>
      <c r="I116" s="6"/>
      <c r="J116" s="6"/>
    </row>
    <row r="117" spans="1:10" ht="15.75" customHeight="1" x14ac:dyDescent="0.2">
      <c r="A117" s="2"/>
      <c r="B117" s="3"/>
      <c r="C117" s="4"/>
      <c r="D117" s="4"/>
      <c r="E117" s="4"/>
      <c r="F117" s="6"/>
      <c r="G117" s="6"/>
      <c r="H117" s="6"/>
      <c r="I117" s="6"/>
      <c r="J117" s="6"/>
    </row>
    <row r="118" spans="1:10" ht="15.75" customHeight="1" x14ac:dyDescent="0.2">
      <c r="A118" s="2"/>
      <c r="B118" s="3"/>
      <c r="C118" s="4"/>
      <c r="D118" s="4"/>
      <c r="E118" s="4"/>
      <c r="F118" s="6"/>
      <c r="G118" s="6"/>
      <c r="H118" s="6"/>
      <c r="I118" s="6"/>
      <c r="J118" s="6"/>
    </row>
    <row r="119" spans="1:10" ht="15.75" customHeight="1" x14ac:dyDescent="0.2">
      <c r="A119" s="2"/>
      <c r="B119" s="3"/>
      <c r="C119" s="4"/>
      <c r="D119" s="4"/>
      <c r="E119" s="4"/>
      <c r="F119" s="6"/>
      <c r="G119" s="6"/>
      <c r="H119" s="6"/>
      <c r="I119" s="6"/>
      <c r="J119" s="6"/>
    </row>
    <row r="120" spans="1:10" ht="15.75" customHeight="1" x14ac:dyDescent="0.2">
      <c r="A120" s="2"/>
      <c r="B120" s="3"/>
      <c r="C120" s="4"/>
      <c r="D120" s="4"/>
      <c r="E120" s="4"/>
      <c r="F120" s="6"/>
      <c r="G120" s="6"/>
      <c r="H120" s="6"/>
      <c r="I120" s="6"/>
      <c r="J120" s="6"/>
    </row>
    <row r="121" spans="1:10" ht="15.75" customHeight="1" x14ac:dyDescent="0.2">
      <c r="A121" s="2"/>
      <c r="B121" s="3"/>
      <c r="C121" s="4"/>
      <c r="D121" s="4"/>
      <c r="E121" s="4"/>
      <c r="F121" s="6"/>
      <c r="G121" s="6"/>
      <c r="H121" s="6"/>
      <c r="I121" s="6"/>
      <c r="J121" s="6"/>
    </row>
    <row r="122" spans="1:10" ht="15.75" customHeight="1" x14ac:dyDescent="0.2">
      <c r="A122" s="2"/>
      <c r="B122" s="3"/>
      <c r="C122" s="4"/>
      <c r="D122" s="4"/>
      <c r="E122" s="4"/>
      <c r="F122" s="6"/>
      <c r="G122" s="6"/>
      <c r="H122" s="6"/>
      <c r="I122" s="6"/>
      <c r="J122" s="6"/>
    </row>
    <row r="123" spans="1:10" ht="15.75" customHeight="1" x14ac:dyDescent="0.2">
      <c r="A123" s="2"/>
      <c r="B123" s="3"/>
      <c r="C123" s="4"/>
      <c r="D123" s="4"/>
      <c r="E123" s="4"/>
      <c r="F123" s="6"/>
      <c r="G123" s="6"/>
      <c r="H123" s="6"/>
      <c r="I123" s="6"/>
      <c r="J123" s="6"/>
    </row>
    <row r="124" spans="1:10" ht="15.75" customHeight="1" x14ac:dyDescent="0.2"/>
    <row r="125" spans="1:10" ht="15.75" customHeight="1" x14ac:dyDescent="0.2"/>
    <row r="126" spans="1:10" ht="15.75" customHeight="1" x14ac:dyDescent="0.2"/>
    <row r="127" spans="1:10" ht="15.75" customHeight="1" x14ac:dyDescent="0.2"/>
    <row r="128" spans="1:10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</sheetData>
  <mergeCells count="3">
    <mergeCell ref="A1:J1"/>
    <mergeCell ref="A3:J3"/>
    <mergeCell ref="A5:J5"/>
  </mergeCells>
  <pageMargins left="0.7" right="0.7" top="0.75" bottom="0.75" header="0" footer="0"/>
  <pageSetup orientation="portrait"/>
  <headerFooter>
    <oddFooter>&amp;LCarleton University Student Association&amp;C&amp;D &amp;T&amp;R&amp;P of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V982"/>
  <sheetViews>
    <sheetView zoomScale="166" workbookViewId="0">
      <selection activeCell="D58" sqref="D58"/>
    </sheetView>
  </sheetViews>
  <sheetFormatPr baseColWidth="10" defaultColWidth="12.6640625" defaultRowHeight="15" customHeight="1" x14ac:dyDescent="0.2"/>
  <cols>
    <col min="1" max="1" width="7.6640625" customWidth="1"/>
    <col min="2" max="2" width="7.33203125" customWidth="1"/>
    <col min="3" max="3" width="12.83203125" customWidth="1"/>
    <col min="4" max="4" width="37.1640625" customWidth="1"/>
    <col min="5" max="6" width="2.83203125" customWidth="1"/>
    <col min="7" max="7" width="19.1640625" customWidth="1"/>
    <col min="8" max="11" width="1" customWidth="1"/>
    <col min="12" max="19" width="8.6640625" customWidth="1"/>
    <col min="20" max="20" width="10.1640625" customWidth="1"/>
    <col min="21" max="22" width="8.6640625" customWidth="1"/>
  </cols>
  <sheetData>
    <row r="1" spans="1:11" ht="20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1" ht="18" x14ac:dyDescent="0.2">
      <c r="A3" s="44" t="s">
        <v>431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5" spans="1:11" ht="16" x14ac:dyDescent="0.2">
      <c r="A5" s="45" t="s">
        <v>432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7" spans="1:11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73</v>
      </c>
      <c r="H7" s="1" t="s">
        <v>10</v>
      </c>
      <c r="I7" s="1" t="s">
        <v>10</v>
      </c>
      <c r="J7" s="1" t="s">
        <v>10</v>
      </c>
      <c r="K7" s="1" t="s">
        <v>10</v>
      </c>
    </row>
    <row r="8" spans="1:11" x14ac:dyDescent="0.2">
      <c r="A8" s="2">
        <v>1</v>
      </c>
      <c r="B8" s="3" t="s">
        <v>56</v>
      </c>
      <c r="C8" s="4" t="s">
        <v>433</v>
      </c>
      <c r="D8" s="4" t="s">
        <v>434</v>
      </c>
      <c r="E8" s="5" t="s">
        <v>59</v>
      </c>
      <c r="F8" s="4" t="s">
        <v>60</v>
      </c>
      <c r="G8" s="6">
        <v>21714</v>
      </c>
      <c r="H8" s="6"/>
      <c r="I8" s="6"/>
      <c r="J8" s="6"/>
      <c r="K8" s="6"/>
    </row>
    <row r="9" spans="1:11" x14ac:dyDescent="0.2">
      <c r="A9" s="2">
        <v>2</v>
      </c>
      <c r="B9" s="3" t="s">
        <v>56</v>
      </c>
      <c r="C9" s="4" t="s">
        <v>435</v>
      </c>
      <c r="D9" s="4" t="s">
        <v>436</v>
      </c>
      <c r="E9" s="5" t="s">
        <v>59</v>
      </c>
      <c r="F9" s="4" t="s">
        <v>60</v>
      </c>
      <c r="G9" s="6">
        <v>299126</v>
      </c>
      <c r="H9" s="6"/>
      <c r="I9" s="6"/>
      <c r="J9" s="6"/>
      <c r="K9" s="6"/>
    </row>
    <row r="10" spans="1:11" x14ac:dyDescent="0.2">
      <c r="A10" s="2">
        <v>3</v>
      </c>
      <c r="B10" s="3" t="s">
        <v>56</v>
      </c>
      <c r="C10" s="4" t="s">
        <v>437</v>
      </c>
      <c r="D10" s="4" t="s">
        <v>438</v>
      </c>
      <c r="E10" s="5" t="s">
        <v>59</v>
      </c>
      <c r="F10" s="4" t="s">
        <v>60</v>
      </c>
      <c r="G10" s="6">
        <v>21220.5</v>
      </c>
      <c r="H10" s="6"/>
      <c r="I10" s="6"/>
      <c r="J10" s="6"/>
      <c r="K10" s="6"/>
    </row>
    <row r="11" spans="1:11" x14ac:dyDescent="0.2">
      <c r="A11" s="2">
        <v>4</v>
      </c>
      <c r="B11" s="3" t="s">
        <v>56</v>
      </c>
      <c r="C11" s="4" t="s">
        <v>439</v>
      </c>
      <c r="D11" s="4" t="s">
        <v>440</v>
      </c>
      <c r="E11" s="5" t="s">
        <v>59</v>
      </c>
      <c r="F11" s="4" t="s">
        <v>60</v>
      </c>
      <c r="G11" s="6">
        <v>99193.5</v>
      </c>
      <c r="H11" s="6"/>
      <c r="I11" s="6"/>
      <c r="J11" s="6"/>
      <c r="K11" s="6"/>
    </row>
    <row r="12" spans="1:11" x14ac:dyDescent="0.2">
      <c r="A12" s="2">
        <v>5</v>
      </c>
      <c r="B12" s="3" t="s">
        <v>56</v>
      </c>
      <c r="C12" s="4" t="s">
        <v>441</v>
      </c>
      <c r="D12" s="4" t="s">
        <v>442</v>
      </c>
      <c r="E12" s="5" t="s">
        <v>59</v>
      </c>
      <c r="F12" s="4" t="s">
        <v>60</v>
      </c>
      <c r="G12" s="6">
        <v>57246</v>
      </c>
      <c r="H12" s="6"/>
      <c r="I12" s="6"/>
      <c r="J12" s="6"/>
      <c r="K12" s="6"/>
    </row>
    <row r="13" spans="1:11" x14ac:dyDescent="0.2">
      <c r="A13" s="2">
        <v>6</v>
      </c>
      <c r="B13" s="3" t="s">
        <v>56</v>
      </c>
      <c r="C13" s="4" t="s">
        <v>443</v>
      </c>
      <c r="D13" s="4" t="s">
        <v>444</v>
      </c>
      <c r="E13" s="5" t="s">
        <v>59</v>
      </c>
      <c r="F13" s="4" t="s">
        <v>60</v>
      </c>
      <c r="G13" s="6">
        <v>1600</v>
      </c>
      <c r="H13" s="6"/>
      <c r="I13" s="6"/>
      <c r="J13" s="6"/>
      <c r="K13" s="6"/>
    </row>
    <row r="14" spans="1:11" x14ac:dyDescent="0.2">
      <c r="A14" s="2">
        <v>7</v>
      </c>
      <c r="B14" s="3" t="s">
        <v>56</v>
      </c>
      <c r="C14" s="4" t="s">
        <v>445</v>
      </c>
      <c r="D14" s="4" t="s">
        <v>446</v>
      </c>
      <c r="E14" s="5" t="s">
        <v>59</v>
      </c>
      <c r="F14" s="4" t="s">
        <v>60</v>
      </c>
      <c r="G14" s="6">
        <v>176</v>
      </c>
      <c r="H14" s="6"/>
      <c r="I14" s="6"/>
      <c r="J14" s="6"/>
      <c r="K14" s="6"/>
    </row>
    <row r="15" spans="1:11" x14ac:dyDescent="0.2">
      <c r="A15" s="2">
        <v>8</v>
      </c>
      <c r="B15" s="3" t="s">
        <v>56</v>
      </c>
      <c r="C15" s="4" t="s">
        <v>447</v>
      </c>
      <c r="D15" s="4" t="s">
        <v>448</v>
      </c>
      <c r="E15" s="5" t="s">
        <v>59</v>
      </c>
      <c r="F15" s="4" t="s">
        <v>60</v>
      </c>
      <c r="G15" s="6">
        <v>3220</v>
      </c>
      <c r="H15" s="6"/>
      <c r="I15" s="6"/>
      <c r="J15" s="6"/>
      <c r="K15" s="6"/>
    </row>
    <row r="16" spans="1:11" ht="15.75" customHeight="1" x14ac:dyDescent="0.2">
      <c r="A16" s="2">
        <v>9</v>
      </c>
      <c r="B16" s="3" t="s">
        <v>56</v>
      </c>
      <c r="C16" s="4" t="s">
        <v>449</v>
      </c>
      <c r="D16" s="4" t="s">
        <v>450</v>
      </c>
      <c r="E16" s="5" t="s">
        <v>59</v>
      </c>
      <c r="F16" s="4" t="s">
        <v>60</v>
      </c>
      <c r="G16" s="6">
        <v>2600</v>
      </c>
      <c r="H16" s="6"/>
      <c r="I16" s="6"/>
      <c r="J16" s="6"/>
      <c r="K16" s="6"/>
    </row>
    <row r="17" spans="1:11" ht="15.75" customHeight="1" x14ac:dyDescent="0.2">
      <c r="A17" s="2">
        <v>10</v>
      </c>
      <c r="B17" s="3" t="s">
        <v>56</v>
      </c>
      <c r="C17" s="4" t="s">
        <v>451</v>
      </c>
      <c r="D17" s="4" t="s">
        <v>452</v>
      </c>
      <c r="E17" s="5" t="s">
        <v>59</v>
      </c>
      <c r="F17" s="4" t="s">
        <v>60</v>
      </c>
      <c r="G17" s="9">
        <v>1000</v>
      </c>
      <c r="H17" s="6"/>
      <c r="I17" s="6"/>
      <c r="J17" s="6"/>
      <c r="K17" s="6"/>
    </row>
    <row r="18" spans="1:11" ht="15.75" customHeight="1" x14ac:dyDescent="0.2">
      <c r="A18" s="2">
        <v>11</v>
      </c>
      <c r="B18" s="3" t="s">
        <v>56</v>
      </c>
      <c r="C18" s="4" t="s">
        <v>453</v>
      </c>
      <c r="D18" s="4" t="s">
        <v>135</v>
      </c>
      <c r="E18" s="5" t="s">
        <v>59</v>
      </c>
      <c r="F18" s="4" t="s">
        <v>60</v>
      </c>
      <c r="G18" s="6">
        <f>SUM(G8:G17)</f>
        <v>507096</v>
      </c>
      <c r="H18" s="6"/>
      <c r="I18" s="6"/>
      <c r="J18" s="6"/>
      <c r="K18" s="6"/>
    </row>
    <row r="19" spans="1:11" ht="15.75" customHeight="1" x14ac:dyDescent="0.2">
      <c r="B19" s="3"/>
      <c r="C19" s="4" t="s">
        <v>60</v>
      </c>
      <c r="D19" s="4" t="s">
        <v>60</v>
      </c>
      <c r="E19" s="5" t="s">
        <v>59</v>
      </c>
      <c r="F19" s="4" t="s">
        <v>60</v>
      </c>
      <c r="G19" s="6"/>
      <c r="H19" s="6"/>
      <c r="I19" s="6"/>
      <c r="J19" s="6"/>
      <c r="K19" s="6"/>
    </row>
    <row r="20" spans="1:11" ht="15.75" customHeight="1" x14ac:dyDescent="0.2">
      <c r="A20" s="2">
        <v>12</v>
      </c>
      <c r="B20" s="3" t="s">
        <v>56</v>
      </c>
      <c r="C20" s="4" t="s">
        <v>455</v>
      </c>
      <c r="D20" s="4" t="s">
        <v>456</v>
      </c>
      <c r="E20" s="5" t="s">
        <v>59</v>
      </c>
      <c r="F20" s="4" t="s">
        <v>60</v>
      </c>
      <c r="G20" s="6">
        <v>7165.62</v>
      </c>
      <c r="H20" s="6"/>
      <c r="I20" s="6"/>
      <c r="J20" s="6"/>
      <c r="K20" s="6"/>
    </row>
    <row r="21" spans="1:11" ht="15.75" customHeight="1" x14ac:dyDescent="0.2">
      <c r="A21" s="2">
        <v>13</v>
      </c>
      <c r="B21" s="3" t="s">
        <v>56</v>
      </c>
      <c r="C21" s="4" t="s">
        <v>457</v>
      </c>
      <c r="D21" s="4" t="s">
        <v>458</v>
      </c>
      <c r="E21" s="5" t="s">
        <v>59</v>
      </c>
      <c r="F21" s="4" t="s">
        <v>60</v>
      </c>
      <c r="G21" s="6">
        <v>113667.88</v>
      </c>
      <c r="H21" s="6"/>
      <c r="I21" s="6"/>
      <c r="J21" s="6"/>
      <c r="K21" s="6"/>
    </row>
    <row r="22" spans="1:11" ht="15.75" customHeight="1" x14ac:dyDescent="0.2">
      <c r="A22" s="2">
        <v>14</v>
      </c>
      <c r="B22" s="3" t="s">
        <v>56</v>
      </c>
      <c r="C22" s="4" t="s">
        <v>459</v>
      </c>
      <c r="D22" s="4" t="s">
        <v>460</v>
      </c>
      <c r="E22" s="5" t="s">
        <v>59</v>
      </c>
      <c r="F22" s="4" t="s">
        <v>60</v>
      </c>
      <c r="G22" s="6">
        <v>3928.96</v>
      </c>
      <c r="H22" s="6"/>
      <c r="I22" s="6"/>
      <c r="J22" s="6"/>
      <c r="K22" s="6"/>
    </row>
    <row r="23" spans="1:11" ht="15.75" customHeight="1" x14ac:dyDescent="0.2">
      <c r="A23" s="2">
        <v>15</v>
      </c>
      <c r="B23" s="3" t="s">
        <v>56</v>
      </c>
      <c r="C23" s="4" t="s">
        <v>461</v>
      </c>
      <c r="D23" s="4" t="s">
        <v>462</v>
      </c>
      <c r="E23" s="5" t="s">
        <v>59</v>
      </c>
      <c r="F23" s="4" t="s">
        <v>60</v>
      </c>
      <c r="G23" s="6">
        <v>33725.79</v>
      </c>
      <c r="H23" s="6"/>
      <c r="I23" s="6"/>
      <c r="J23" s="6"/>
      <c r="K23" s="6"/>
    </row>
    <row r="24" spans="1:11" ht="15.75" customHeight="1" x14ac:dyDescent="0.2">
      <c r="A24" s="2">
        <v>16</v>
      </c>
      <c r="B24" s="3" t="s">
        <v>56</v>
      </c>
      <c r="C24" s="4" t="s">
        <v>463</v>
      </c>
      <c r="D24" s="4" t="s">
        <v>464</v>
      </c>
      <c r="E24" s="5" t="s">
        <v>59</v>
      </c>
      <c r="F24" s="4" t="s">
        <v>60</v>
      </c>
      <c r="G24" s="6">
        <v>10304.280000000001</v>
      </c>
      <c r="H24" s="6"/>
      <c r="I24" s="6"/>
      <c r="J24" s="6"/>
      <c r="K24" s="6"/>
    </row>
    <row r="25" spans="1:11" ht="15.75" customHeight="1" x14ac:dyDescent="0.2">
      <c r="A25" s="2">
        <v>17</v>
      </c>
      <c r="B25" s="3" t="s">
        <v>56</v>
      </c>
      <c r="C25" s="4" t="s">
        <v>465</v>
      </c>
      <c r="D25" s="4" t="s">
        <v>466</v>
      </c>
      <c r="E25" s="5" t="s">
        <v>59</v>
      </c>
      <c r="F25" s="4" t="s">
        <v>60</v>
      </c>
      <c r="G25" s="6">
        <v>733.4</v>
      </c>
      <c r="H25" s="6"/>
      <c r="I25" s="6"/>
      <c r="J25" s="6"/>
      <c r="K25" s="6"/>
    </row>
    <row r="26" spans="1:11" ht="15.75" customHeight="1" x14ac:dyDescent="0.2">
      <c r="A26" s="2">
        <v>18</v>
      </c>
      <c r="B26" s="3" t="s">
        <v>56</v>
      </c>
      <c r="C26" s="4" t="s">
        <v>467</v>
      </c>
      <c r="D26" s="4" t="s">
        <v>468</v>
      </c>
      <c r="E26" s="5" t="s">
        <v>59</v>
      </c>
      <c r="F26" s="4" t="s">
        <v>60</v>
      </c>
      <c r="G26" s="6">
        <v>11200</v>
      </c>
      <c r="H26" s="6"/>
      <c r="I26" s="6"/>
      <c r="J26" s="6"/>
      <c r="K26" s="6"/>
    </row>
    <row r="27" spans="1:11" ht="15.75" customHeight="1" x14ac:dyDescent="0.2">
      <c r="A27" s="2">
        <v>19</v>
      </c>
      <c r="B27" s="3" t="s">
        <v>56</v>
      </c>
      <c r="C27" s="4" t="s">
        <v>469</v>
      </c>
      <c r="D27" s="4" t="s">
        <v>75</v>
      </c>
      <c r="E27" s="5" t="s">
        <v>59</v>
      </c>
      <c r="F27" s="4" t="s">
        <v>60</v>
      </c>
      <c r="G27" s="6">
        <v>500</v>
      </c>
      <c r="H27" s="6"/>
      <c r="I27" s="6"/>
      <c r="J27" s="6"/>
      <c r="K27" s="6"/>
    </row>
    <row r="28" spans="1:11" ht="15.75" customHeight="1" x14ac:dyDescent="0.2">
      <c r="A28" s="2">
        <v>20</v>
      </c>
      <c r="B28" s="3" t="s">
        <v>56</v>
      </c>
      <c r="C28" s="4" t="s">
        <v>470</v>
      </c>
      <c r="D28" s="4" t="s">
        <v>471</v>
      </c>
      <c r="E28" s="5" t="s">
        <v>59</v>
      </c>
      <c r="F28" s="4" t="s">
        <v>60</v>
      </c>
      <c r="G28" s="6">
        <v>1500</v>
      </c>
      <c r="H28" s="6"/>
      <c r="I28" s="6"/>
      <c r="J28" s="6"/>
      <c r="K28" s="6"/>
    </row>
    <row r="29" spans="1:11" ht="15.75" customHeight="1" x14ac:dyDescent="0.2">
      <c r="A29" s="2">
        <v>21</v>
      </c>
      <c r="B29" s="3" t="s">
        <v>56</v>
      </c>
      <c r="C29" s="4" t="s">
        <v>472</v>
      </c>
      <c r="D29" s="4" t="s">
        <v>77</v>
      </c>
      <c r="E29" s="5" t="s">
        <v>59</v>
      </c>
      <c r="F29" s="4" t="s">
        <v>60</v>
      </c>
      <c r="G29" s="6">
        <v>2500</v>
      </c>
      <c r="H29" s="6"/>
      <c r="I29" s="6"/>
      <c r="J29" s="6"/>
      <c r="K29" s="6"/>
    </row>
    <row r="30" spans="1:11" ht="15.75" customHeight="1" x14ac:dyDescent="0.2">
      <c r="A30" s="2">
        <v>22</v>
      </c>
      <c r="B30" s="3" t="s">
        <v>56</v>
      </c>
      <c r="C30" s="4" t="s">
        <v>473</v>
      </c>
      <c r="D30" s="4" t="s">
        <v>79</v>
      </c>
      <c r="E30" s="5" t="s">
        <v>59</v>
      </c>
      <c r="F30" s="4" t="s">
        <v>60</v>
      </c>
      <c r="G30" s="6">
        <v>200</v>
      </c>
      <c r="H30" s="6"/>
      <c r="I30" s="6"/>
      <c r="J30" s="6"/>
      <c r="K30" s="6"/>
    </row>
    <row r="31" spans="1:11" ht="15.75" customHeight="1" x14ac:dyDescent="0.2">
      <c r="A31" s="2">
        <v>23</v>
      </c>
      <c r="B31" s="3" t="s">
        <v>56</v>
      </c>
      <c r="C31" s="4" t="s">
        <v>474</v>
      </c>
      <c r="D31" s="4" t="s">
        <v>475</v>
      </c>
      <c r="E31" s="5" t="s">
        <v>59</v>
      </c>
      <c r="F31" s="4" t="s">
        <v>60</v>
      </c>
      <c r="G31" s="6">
        <v>3000</v>
      </c>
      <c r="H31" s="6"/>
      <c r="I31" s="6"/>
      <c r="J31" s="6"/>
      <c r="K31" s="6"/>
    </row>
    <row r="32" spans="1:11" ht="15.75" customHeight="1" x14ac:dyDescent="0.2">
      <c r="A32" s="2">
        <v>24</v>
      </c>
      <c r="B32" s="3" t="s">
        <v>56</v>
      </c>
      <c r="C32" s="4" t="s">
        <v>476</v>
      </c>
      <c r="D32" s="4" t="s">
        <v>83</v>
      </c>
      <c r="E32" s="5" t="s">
        <v>59</v>
      </c>
      <c r="F32" s="4" t="s">
        <v>60</v>
      </c>
      <c r="G32" s="6">
        <v>140999.6</v>
      </c>
      <c r="H32" s="6"/>
      <c r="I32" s="6"/>
      <c r="J32" s="6"/>
      <c r="K32" s="6"/>
    </row>
    <row r="33" spans="1:22" ht="15.75" customHeight="1" x14ac:dyDescent="0.2">
      <c r="A33" s="2">
        <v>25</v>
      </c>
      <c r="B33" s="3" t="s">
        <v>56</v>
      </c>
      <c r="C33" s="4" t="s">
        <v>477</v>
      </c>
      <c r="D33" s="4" t="s">
        <v>168</v>
      </c>
      <c r="E33" s="5" t="s">
        <v>59</v>
      </c>
      <c r="F33" s="4" t="s">
        <v>60</v>
      </c>
      <c r="G33" s="6">
        <f>226100-40320</f>
        <v>185780</v>
      </c>
      <c r="H33" s="6"/>
      <c r="I33" s="6"/>
      <c r="J33" s="6"/>
      <c r="K33" s="6"/>
      <c r="M33" s="6"/>
    </row>
    <row r="34" spans="1:22" ht="15.75" customHeight="1" x14ac:dyDescent="0.2">
      <c r="A34" s="2">
        <v>26</v>
      </c>
      <c r="B34" s="3" t="s">
        <v>56</v>
      </c>
      <c r="C34" s="4" t="s">
        <v>478</v>
      </c>
      <c r="D34" s="4" t="s">
        <v>479</v>
      </c>
      <c r="E34" s="5" t="s">
        <v>59</v>
      </c>
      <c r="F34" s="4" t="s">
        <v>60</v>
      </c>
      <c r="G34" s="6">
        <v>600</v>
      </c>
      <c r="H34" s="6"/>
      <c r="I34" s="6"/>
      <c r="J34" s="6"/>
      <c r="K34" s="6"/>
    </row>
    <row r="35" spans="1:22" ht="15.75" customHeight="1" x14ac:dyDescent="0.2">
      <c r="A35" s="2">
        <v>27</v>
      </c>
      <c r="B35" s="3" t="s">
        <v>56</v>
      </c>
      <c r="C35" s="4" t="s">
        <v>480</v>
      </c>
      <c r="D35" s="4" t="s">
        <v>85</v>
      </c>
      <c r="E35" s="5" t="s">
        <v>59</v>
      </c>
      <c r="F35" s="4" t="s">
        <v>60</v>
      </c>
      <c r="G35" s="6">
        <v>25379.93</v>
      </c>
      <c r="H35" s="6"/>
      <c r="I35" s="6"/>
      <c r="J35" s="6"/>
      <c r="K35" s="6"/>
      <c r="M35" s="8"/>
      <c r="S35" s="17"/>
      <c r="T35" s="17"/>
      <c r="U35" s="17"/>
      <c r="V35" s="17"/>
    </row>
    <row r="36" spans="1:22" ht="15.75" customHeight="1" x14ac:dyDescent="0.2">
      <c r="A36" s="2">
        <v>28</v>
      </c>
      <c r="B36" s="3" t="s">
        <v>56</v>
      </c>
      <c r="C36" s="4" t="s">
        <v>481</v>
      </c>
      <c r="D36" s="4" t="s">
        <v>141</v>
      </c>
      <c r="E36" s="5" t="s">
        <v>59</v>
      </c>
      <c r="F36" s="4" t="s">
        <v>60</v>
      </c>
      <c r="G36" s="6">
        <f>0.1*G33</f>
        <v>18578</v>
      </c>
      <c r="H36" s="6"/>
      <c r="I36" s="6"/>
      <c r="J36" s="6"/>
      <c r="K36" s="6"/>
      <c r="M36" s="8"/>
    </row>
    <row r="37" spans="1:22" ht="15.75" customHeight="1" x14ac:dyDescent="0.2">
      <c r="A37" s="2">
        <v>29</v>
      </c>
      <c r="B37" s="3" t="s">
        <v>56</v>
      </c>
      <c r="C37" s="4" t="s">
        <v>482</v>
      </c>
      <c r="D37" s="4" t="s">
        <v>91</v>
      </c>
      <c r="E37" s="5" t="s">
        <v>59</v>
      </c>
      <c r="F37" s="4" t="s">
        <v>60</v>
      </c>
      <c r="G37" s="6">
        <v>2000</v>
      </c>
      <c r="H37" s="6"/>
      <c r="I37" s="6"/>
      <c r="J37" s="6"/>
      <c r="K37" s="6"/>
    </row>
    <row r="38" spans="1:22" ht="15.75" customHeight="1" x14ac:dyDescent="0.2">
      <c r="A38" s="2">
        <v>30</v>
      </c>
      <c r="B38" s="3" t="s">
        <v>56</v>
      </c>
      <c r="C38" s="4" t="s">
        <v>483</v>
      </c>
      <c r="D38" s="4" t="s">
        <v>484</v>
      </c>
      <c r="E38" s="5" t="s">
        <v>59</v>
      </c>
      <c r="F38" s="4" t="s">
        <v>60</v>
      </c>
      <c r="G38" s="6">
        <v>1000</v>
      </c>
      <c r="H38" s="6"/>
      <c r="I38" s="6"/>
      <c r="J38" s="6"/>
      <c r="K38" s="6"/>
    </row>
    <row r="39" spans="1:22" ht="15.75" customHeight="1" x14ac:dyDescent="0.2">
      <c r="A39" s="2">
        <v>31</v>
      </c>
      <c r="B39" s="3" t="s">
        <v>56</v>
      </c>
      <c r="C39" s="4" t="s">
        <v>485</v>
      </c>
      <c r="D39" s="4" t="s">
        <v>486</v>
      </c>
      <c r="E39" s="5" t="s">
        <v>59</v>
      </c>
      <c r="F39" s="4" t="s">
        <v>60</v>
      </c>
      <c r="G39" s="6">
        <v>200</v>
      </c>
      <c r="H39" s="6"/>
      <c r="I39" s="6"/>
      <c r="J39" s="6"/>
      <c r="K39" s="6"/>
      <c r="M39" s="8"/>
      <c r="O39" s="26"/>
    </row>
    <row r="40" spans="1:22" ht="15.75" customHeight="1" x14ac:dyDescent="0.2">
      <c r="A40" s="2">
        <v>32</v>
      </c>
      <c r="B40" s="3" t="s">
        <v>56</v>
      </c>
      <c r="C40" s="4" t="s">
        <v>487</v>
      </c>
      <c r="D40" s="4" t="s">
        <v>101</v>
      </c>
      <c r="E40" s="5" t="s">
        <v>59</v>
      </c>
      <c r="F40" s="4" t="s">
        <v>60</v>
      </c>
      <c r="G40" s="6">
        <v>790</v>
      </c>
      <c r="H40" s="6"/>
      <c r="I40" s="6"/>
      <c r="J40" s="6"/>
      <c r="K40" s="6"/>
    </row>
    <row r="41" spans="1:22" ht="15.75" customHeight="1" x14ac:dyDescent="0.2">
      <c r="A41" s="2">
        <v>33</v>
      </c>
      <c r="B41" s="3" t="s">
        <v>56</v>
      </c>
      <c r="C41" s="4" t="s">
        <v>488</v>
      </c>
      <c r="D41" s="4" t="s">
        <v>105</v>
      </c>
      <c r="E41" s="5" t="s">
        <v>59</v>
      </c>
      <c r="F41" s="4" t="s">
        <v>60</v>
      </c>
      <c r="G41" s="6">
        <v>171496.32000000001</v>
      </c>
      <c r="H41" s="6"/>
      <c r="I41" s="6"/>
      <c r="J41" s="6"/>
      <c r="K41" s="6"/>
    </row>
    <row r="42" spans="1:22" ht="15.75" customHeight="1" x14ac:dyDescent="0.2">
      <c r="A42" s="2">
        <v>34</v>
      </c>
      <c r="B42" s="3" t="s">
        <v>56</v>
      </c>
      <c r="C42" s="4" t="s">
        <v>489</v>
      </c>
      <c r="D42" s="4" t="s">
        <v>490</v>
      </c>
      <c r="E42" s="5" t="s">
        <v>59</v>
      </c>
      <c r="F42" s="4" t="s">
        <v>60</v>
      </c>
      <c r="G42" s="6">
        <v>1624</v>
      </c>
      <c r="H42" s="6"/>
      <c r="I42" s="6"/>
      <c r="J42" s="6"/>
      <c r="K42" s="6"/>
    </row>
    <row r="43" spans="1:22" ht="15.75" customHeight="1" x14ac:dyDescent="0.2">
      <c r="A43" s="2">
        <v>35</v>
      </c>
      <c r="B43" s="3" t="s">
        <v>56</v>
      </c>
      <c r="C43" s="4" t="s">
        <v>491</v>
      </c>
      <c r="D43" s="4" t="s">
        <v>492</v>
      </c>
      <c r="E43" s="5" t="s">
        <v>59</v>
      </c>
      <c r="F43" s="4" t="s">
        <v>60</v>
      </c>
      <c r="G43" s="6">
        <v>17560</v>
      </c>
      <c r="H43" s="6"/>
      <c r="I43" s="6"/>
      <c r="J43" s="6"/>
      <c r="K43" s="6"/>
    </row>
    <row r="44" spans="1:22" ht="15.75" customHeight="1" x14ac:dyDescent="0.2">
      <c r="A44" s="2">
        <v>36</v>
      </c>
      <c r="B44" s="3" t="s">
        <v>56</v>
      </c>
      <c r="C44" s="4" t="s">
        <v>493</v>
      </c>
      <c r="D44" s="4" t="s">
        <v>494</v>
      </c>
      <c r="E44" s="5" t="s">
        <v>59</v>
      </c>
      <c r="F44" s="4" t="s">
        <v>60</v>
      </c>
      <c r="G44" s="6">
        <v>1920</v>
      </c>
      <c r="H44" s="6"/>
      <c r="I44" s="6"/>
      <c r="J44" s="6"/>
      <c r="K44" s="6"/>
    </row>
    <row r="45" spans="1:22" ht="15.75" customHeight="1" x14ac:dyDescent="0.2">
      <c r="A45" s="2">
        <v>37</v>
      </c>
      <c r="B45" s="3" t="s">
        <v>56</v>
      </c>
      <c r="C45" s="4" t="s">
        <v>495</v>
      </c>
      <c r="D45" s="4" t="s">
        <v>496</v>
      </c>
      <c r="E45" s="5" t="s">
        <v>59</v>
      </c>
      <c r="F45" s="4" t="s">
        <v>60</v>
      </c>
      <c r="G45" s="6">
        <v>5301</v>
      </c>
      <c r="H45" s="6"/>
      <c r="I45" s="6"/>
      <c r="J45" s="6"/>
      <c r="K45" s="6"/>
    </row>
    <row r="46" spans="1:22" ht="15.75" customHeight="1" x14ac:dyDescent="0.2">
      <c r="A46" s="2">
        <v>38</v>
      </c>
      <c r="B46" s="3" t="s">
        <v>56</v>
      </c>
      <c r="C46" s="4" t="s">
        <v>497</v>
      </c>
      <c r="D46" s="4" t="s">
        <v>498</v>
      </c>
      <c r="E46" s="5" t="s">
        <v>59</v>
      </c>
      <c r="F46" s="4" t="s">
        <v>60</v>
      </c>
      <c r="G46" s="6">
        <v>8681.9500000000007</v>
      </c>
      <c r="H46" s="6"/>
      <c r="I46" s="6"/>
      <c r="J46" s="6"/>
      <c r="K46" s="6"/>
    </row>
    <row r="47" spans="1:22" ht="15.75" customHeight="1" x14ac:dyDescent="0.2">
      <c r="A47" s="2">
        <v>39</v>
      </c>
      <c r="B47" s="3" t="s">
        <v>56</v>
      </c>
      <c r="C47" s="4" t="s">
        <v>499</v>
      </c>
      <c r="D47" s="4" t="s">
        <v>500</v>
      </c>
      <c r="E47" s="5" t="s">
        <v>59</v>
      </c>
      <c r="F47" s="4" t="s">
        <v>60</v>
      </c>
      <c r="G47" s="6">
        <v>2404</v>
      </c>
      <c r="H47" s="6"/>
      <c r="I47" s="6"/>
      <c r="J47" s="6"/>
      <c r="K47" s="6"/>
    </row>
    <row r="48" spans="1:22" ht="15.75" customHeight="1" x14ac:dyDescent="0.2">
      <c r="A48" s="2">
        <v>40</v>
      </c>
      <c r="B48" s="3" t="s">
        <v>56</v>
      </c>
      <c r="C48" s="4" t="s">
        <v>501</v>
      </c>
      <c r="D48" s="4" t="s">
        <v>502</v>
      </c>
      <c r="E48" s="5" t="s">
        <v>59</v>
      </c>
      <c r="F48" s="4" t="s">
        <v>60</v>
      </c>
      <c r="G48" s="6">
        <v>4000</v>
      </c>
      <c r="H48" s="6"/>
      <c r="I48" s="6"/>
      <c r="J48" s="6"/>
      <c r="K48" s="6"/>
    </row>
    <row r="49" spans="1:11" ht="15.75" customHeight="1" x14ac:dyDescent="0.2">
      <c r="A49" s="2">
        <v>41</v>
      </c>
      <c r="B49" s="3" t="s">
        <v>56</v>
      </c>
      <c r="C49" s="4" t="s">
        <v>503</v>
      </c>
      <c r="D49" s="4" t="s">
        <v>154</v>
      </c>
      <c r="E49" s="5" t="s">
        <v>59</v>
      </c>
      <c r="F49" s="4" t="s">
        <v>60</v>
      </c>
      <c r="G49" s="6">
        <f>SUM(G20:G48)</f>
        <v>776740.73</v>
      </c>
      <c r="H49" s="6"/>
      <c r="I49" s="6"/>
      <c r="J49" s="6"/>
      <c r="K49" s="6"/>
    </row>
    <row r="50" spans="1:11" ht="15.75" customHeight="1" x14ac:dyDescent="0.2">
      <c r="B50" s="3"/>
      <c r="C50" s="4" t="s">
        <v>60</v>
      </c>
      <c r="D50" s="4" t="s">
        <v>60</v>
      </c>
      <c r="E50" s="5" t="s">
        <v>59</v>
      </c>
      <c r="F50" s="4" t="s">
        <v>60</v>
      </c>
      <c r="G50" s="6"/>
      <c r="H50" s="6"/>
      <c r="I50" s="6"/>
      <c r="J50" s="6"/>
      <c r="K50" s="6"/>
    </row>
    <row r="51" spans="1:11" ht="15.75" customHeight="1" x14ac:dyDescent="0.2">
      <c r="A51" s="2">
        <v>42</v>
      </c>
      <c r="B51" s="3" t="s">
        <v>56</v>
      </c>
      <c r="C51" s="4" t="s">
        <v>504</v>
      </c>
      <c r="D51" s="4" t="s">
        <v>505</v>
      </c>
      <c r="E51" s="5" t="s">
        <v>59</v>
      </c>
      <c r="F51" s="4" t="s">
        <v>60</v>
      </c>
      <c r="G51" s="6">
        <v>9715.2099999999991</v>
      </c>
      <c r="H51" s="6"/>
      <c r="I51" s="6"/>
      <c r="J51" s="6"/>
      <c r="K51" s="6"/>
    </row>
    <row r="52" spans="1:11" ht="15.75" customHeight="1" x14ac:dyDescent="0.2">
      <c r="A52" s="2">
        <v>43</v>
      </c>
      <c r="B52" s="3" t="s">
        <v>56</v>
      </c>
      <c r="C52" s="4" t="s">
        <v>506</v>
      </c>
      <c r="D52" s="4" t="s">
        <v>160</v>
      </c>
      <c r="E52" s="5" t="s">
        <v>59</v>
      </c>
      <c r="F52" s="4" t="s">
        <v>60</v>
      </c>
      <c r="G52" s="9">
        <f>G51</f>
        <v>9715.2099999999991</v>
      </c>
      <c r="H52" s="6"/>
      <c r="I52" s="6"/>
      <c r="J52" s="6"/>
      <c r="K52" s="6"/>
    </row>
    <row r="53" spans="1:11" ht="15.75" customHeight="1" x14ac:dyDescent="0.2">
      <c r="A53" s="2">
        <v>44</v>
      </c>
      <c r="B53" s="3" t="s">
        <v>56</v>
      </c>
      <c r="C53" s="4" t="s">
        <v>507</v>
      </c>
      <c r="D53" s="4" t="s">
        <v>508</v>
      </c>
      <c r="E53" s="5" t="s">
        <v>59</v>
      </c>
      <c r="F53" s="4" t="s">
        <v>60</v>
      </c>
      <c r="G53" s="13">
        <f>G18-G49-G52</f>
        <v>-279359.94</v>
      </c>
      <c r="H53" s="6"/>
      <c r="I53" s="6"/>
      <c r="J53" s="6"/>
      <c r="K53" s="6"/>
    </row>
    <row r="54" spans="1:11" ht="15.75" customHeight="1" x14ac:dyDescent="0.2">
      <c r="A54" s="2"/>
      <c r="B54" s="3"/>
      <c r="C54" s="4"/>
      <c r="D54" s="4"/>
      <c r="E54" s="5"/>
      <c r="F54" s="4"/>
      <c r="G54" s="6"/>
      <c r="H54" s="6"/>
      <c r="I54" s="6"/>
      <c r="J54" s="6"/>
      <c r="K54" s="6"/>
    </row>
    <row r="55" spans="1:11" ht="15.75" customHeight="1" x14ac:dyDescent="0.2">
      <c r="A55" s="2"/>
      <c r="B55" s="3"/>
      <c r="C55" s="4"/>
      <c r="D55" s="4"/>
      <c r="E55" s="5"/>
      <c r="F55" s="4"/>
      <c r="G55" s="6"/>
      <c r="H55" s="6"/>
      <c r="I55" s="6"/>
      <c r="J55" s="6"/>
      <c r="K55" s="6"/>
    </row>
    <row r="56" spans="1:11" ht="15.75" customHeight="1" x14ac:dyDescent="0.2">
      <c r="A56" s="2"/>
      <c r="B56" s="3"/>
      <c r="C56" s="4"/>
      <c r="D56" s="4"/>
      <c r="E56" s="5"/>
      <c r="F56" s="4"/>
      <c r="G56" s="6"/>
      <c r="H56" s="6"/>
      <c r="I56" s="6"/>
      <c r="J56" s="6"/>
      <c r="K56" s="6"/>
    </row>
    <row r="57" spans="1:11" ht="15.75" customHeight="1" x14ac:dyDescent="0.2">
      <c r="A57" s="2"/>
      <c r="B57" s="3"/>
      <c r="C57" s="4"/>
      <c r="D57" s="4"/>
      <c r="E57" s="5"/>
      <c r="F57" s="4"/>
      <c r="G57" s="6"/>
      <c r="H57" s="6"/>
      <c r="I57" s="6"/>
      <c r="J57" s="6"/>
      <c r="K57" s="6"/>
    </row>
    <row r="58" spans="1:11" ht="15.75" customHeight="1" x14ac:dyDescent="0.2">
      <c r="A58" s="2"/>
      <c r="B58" s="3"/>
      <c r="C58" s="4"/>
      <c r="D58" s="4"/>
      <c r="E58" s="5"/>
      <c r="F58" s="4"/>
      <c r="G58" s="6"/>
      <c r="H58" s="6"/>
      <c r="I58" s="6"/>
      <c r="J58" s="6"/>
      <c r="K58" s="6"/>
    </row>
    <row r="59" spans="1:11" ht="15.75" customHeight="1" x14ac:dyDescent="0.2">
      <c r="A59" s="2"/>
      <c r="B59" s="3"/>
      <c r="C59" s="4"/>
      <c r="D59" s="4"/>
      <c r="E59" s="5"/>
      <c r="F59" s="4"/>
      <c r="G59" s="6"/>
      <c r="H59" s="6"/>
      <c r="I59" s="6"/>
      <c r="J59" s="6"/>
      <c r="K59" s="6"/>
    </row>
    <row r="60" spans="1:11" ht="15.75" customHeight="1" x14ac:dyDescent="0.2">
      <c r="A60" s="2"/>
      <c r="B60" s="3"/>
      <c r="C60" s="4"/>
      <c r="D60" s="4"/>
      <c r="E60" s="5"/>
      <c r="F60" s="4"/>
      <c r="G60" s="6"/>
      <c r="H60" s="6"/>
      <c r="I60" s="6"/>
      <c r="J60" s="6"/>
      <c r="K60" s="6"/>
    </row>
    <row r="61" spans="1:11" ht="15.75" customHeight="1" x14ac:dyDescent="0.2">
      <c r="A61" s="2"/>
      <c r="B61" s="3"/>
      <c r="C61" s="4"/>
      <c r="D61" s="4"/>
      <c r="E61" s="5"/>
      <c r="F61" s="4"/>
      <c r="G61" s="6"/>
      <c r="H61" s="6"/>
      <c r="I61" s="6"/>
      <c r="J61" s="6"/>
      <c r="K61" s="6"/>
    </row>
    <row r="62" spans="1:11" ht="15.75" customHeight="1" x14ac:dyDescent="0.2">
      <c r="A62" s="2"/>
      <c r="B62" s="3"/>
      <c r="C62" s="4"/>
      <c r="D62" s="4"/>
      <c r="E62" s="5"/>
      <c r="F62" s="4"/>
      <c r="G62" s="6"/>
      <c r="H62" s="6"/>
      <c r="I62" s="6"/>
      <c r="J62" s="6"/>
      <c r="K62" s="6"/>
    </row>
    <row r="63" spans="1:11" ht="15.75" customHeight="1" x14ac:dyDescent="0.2">
      <c r="A63" s="2"/>
      <c r="B63" s="3"/>
      <c r="C63" s="4"/>
      <c r="D63" s="4"/>
      <c r="E63" s="5"/>
      <c r="F63" s="4"/>
      <c r="G63" s="6"/>
      <c r="H63" s="6"/>
      <c r="I63" s="6"/>
      <c r="J63" s="6"/>
      <c r="K63" s="6"/>
    </row>
    <row r="64" spans="1:11" ht="15.75" customHeight="1" x14ac:dyDescent="0.2">
      <c r="A64" s="2"/>
      <c r="B64" s="3"/>
      <c r="C64" s="4"/>
      <c r="D64" s="4"/>
      <c r="E64" s="5"/>
      <c r="F64" s="4"/>
      <c r="G64" s="6"/>
      <c r="H64" s="6"/>
      <c r="I64" s="6"/>
      <c r="J64" s="6"/>
      <c r="K64" s="6"/>
    </row>
    <row r="65" spans="1:11" ht="15.75" customHeight="1" x14ac:dyDescent="0.2">
      <c r="A65" s="2"/>
      <c r="B65" s="3"/>
      <c r="C65" s="4"/>
      <c r="D65" s="4"/>
      <c r="E65" s="5"/>
      <c r="F65" s="4"/>
      <c r="G65" s="6"/>
      <c r="H65" s="6"/>
      <c r="I65" s="6"/>
      <c r="J65" s="6"/>
      <c r="K65" s="6"/>
    </row>
    <row r="66" spans="1:11" ht="15.75" customHeight="1" x14ac:dyDescent="0.2">
      <c r="A66" s="2"/>
      <c r="B66" s="3"/>
      <c r="C66" s="4"/>
      <c r="D66" s="4"/>
      <c r="E66" s="5"/>
      <c r="F66" s="4"/>
      <c r="G66" s="6"/>
      <c r="H66" s="6"/>
      <c r="I66" s="6"/>
      <c r="J66" s="6"/>
      <c r="K66" s="6"/>
    </row>
    <row r="67" spans="1:11" ht="15.75" customHeight="1" x14ac:dyDescent="0.2">
      <c r="A67" s="2"/>
      <c r="B67" s="3"/>
      <c r="C67" s="4"/>
      <c r="D67" s="4"/>
      <c r="E67" s="5"/>
      <c r="F67" s="4"/>
      <c r="G67" s="6"/>
      <c r="H67" s="6"/>
      <c r="I67" s="6"/>
      <c r="J67" s="6"/>
      <c r="K67" s="6"/>
    </row>
    <row r="68" spans="1:11" ht="15.75" customHeight="1" x14ac:dyDescent="0.2">
      <c r="A68" s="2"/>
      <c r="B68" s="3"/>
      <c r="C68" s="4"/>
      <c r="D68" s="4"/>
      <c r="E68" s="5"/>
      <c r="F68" s="4"/>
      <c r="G68" s="6"/>
      <c r="H68" s="6"/>
      <c r="I68" s="6"/>
      <c r="J68" s="6"/>
      <c r="K68" s="6"/>
    </row>
    <row r="69" spans="1:11" ht="15.75" customHeight="1" x14ac:dyDescent="0.2">
      <c r="A69" s="2"/>
      <c r="B69" s="3"/>
      <c r="C69" s="4"/>
      <c r="D69" s="4"/>
      <c r="E69" s="5"/>
      <c r="F69" s="4"/>
      <c r="G69" s="6"/>
      <c r="H69" s="6"/>
      <c r="I69" s="6"/>
      <c r="J69" s="6"/>
      <c r="K69" s="6"/>
    </row>
    <row r="70" spans="1:11" ht="15.75" customHeight="1" x14ac:dyDescent="0.2">
      <c r="A70" s="2"/>
      <c r="B70" s="3"/>
      <c r="C70" s="4"/>
      <c r="D70" s="4"/>
      <c r="E70" s="5"/>
      <c r="F70" s="4"/>
      <c r="G70" s="6"/>
      <c r="H70" s="6"/>
      <c r="I70" s="6"/>
      <c r="J70" s="6"/>
      <c r="K70" s="6"/>
    </row>
    <row r="71" spans="1:11" ht="15.75" customHeight="1" x14ac:dyDescent="0.2">
      <c r="A71" s="2"/>
      <c r="B71" s="3"/>
      <c r="C71" s="4"/>
      <c r="D71" s="4"/>
      <c r="E71" s="5"/>
      <c r="F71" s="4"/>
      <c r="G71" s="6"/>
      <c r="H71" s="6"/>
      <c r="I71" s="6"/>
      <c r="J71" s="6"/>
      <c r="K71" s="6"/>
    </row>
    <row r="72" spans="1:11" ht="15.75" customHeight="1" x14ac:dyDescent="0.2">
      <c r="A72" s="2"/>
      <c r="B72" s="3"/>
      <c r="C72" s="4"/>
      <c r="D72" s="4"/>
      <c r="E72" s="5"/>
      <c r="F72" s="4"/>
      <c r="G72" s="6"/>
      <c r="H72" s="6"/>
      <c r="I72" s="6"/>
      <c r="J72" s="6"/>
      <c r="K72" s="6"/>
    </row>
    <row r="73" spans="1:11" ht="15.75" customHeight="1" x14ac:dyDescent="0.2">
      <c r="A73" s="2"/>
      <c r="B73" s="3"/>
      <c r="C73" s="4"/>
      <c r="D73" s="4"/>
      <c r="E73" s="5"/>
      <c r="F73" s="4"/>
      <c r="G73" s="6"/>
      <c r="H73" s="6"/>
      <c r="I73" s="6"/>
      <c r="J73" s="6"/>
      <c r="K73" s="6"/>
    </row>
    <row r="74" spans="1:11" ht="15.75" customHeight="1" x14ac:dyDescent="0.2">
      <c r="A74" s="2"/>
      <c r="B74" s="3"/>
      <c r="C74" s="4"/>
      <c r="D74" s="4"/>
      <c r="E74" s="5"/>
      <c r="F74" s="4"/>
      <c r="G74" s="6"/>
      <c r="H74" s="6"/>
      <c r="I74" s="6"/>
      <c r="J74" s="6"/>
      <c r="K74" s="6"/>
    </row>
    <row r="75" spans="1:11" ht="15.75" customHeight="1" x14ac:dyDescent="0.2">
      <c r="A75" s="2"/>
      <c r="B75" s="3"/>
      <c r="C75" s="4"/>
      <c r="D75" s="4"/>
      <c r="E75" s="5"/>
      <c r="F75" s="4"/>
      <c r="G75" s="6"/>
      <c r="H75" s="6"/>
      <c r="I75" s="6"/>
      <c r="J75" s="6"/>
      <c r="K75" s="6"/>
    </row>
    <row r="76" spans="1:11" ht="15.75" customHeight="1" x14ac:dyDescent="0.2">
      <c r="A76" s="2"/>
      <c r="B76" s="3"/>
      <c r="C76" s="4"/>
      <c r="D76" s="4"/>
      <c r="E76" s="5"/>
      <c r="F76" s="4"/>
      <c r="G76" s="6"/>
      <c r="H76" s="6"/>
      <c r="I76" s="6"/>
      <c r="J76" s="6"/>
      <c r="K76" s="6"/>
    </row>
    <row r="77" spans="1:11" ht="15.75" customHeight="1" x14ac:dyDescent="0.2">
      <c r="A77" s="2"/>
      <c r="B77" s="3"/>
      <c r="C77" s="4"/>
      <c r="D77" s="4"/>
      <c r="E77" s="5"/>
      <c r="F77" s="4"/>
      <c r="G77" s="6"/>
      <c r="H77" s="6"/>
      <c r="I77" s="6"/>
      <c r="J77" s="6"/>
      <c r="K77" s="6"/>
    </row>
    <row r="78" spans="1:11" ht="15.75" customHeight="1" x14ac:dyDescent="0.2">
      <c r="A78" s="2"/>
      <c r="B78" s="3"/>
      <c r="C78" s="4"/>
      <c r="D78" s="4"/>
      <c r="E78" s="5"/>
      <c r="F78" s="4"/>
      <c r="G78" s="6"/>
      <c r="H78" s="6"/>
      <c r="I78" s="6"/>
      <c r="J78" s="6"/>
      <c r="K78" s="6"/>
    </row>
    <row r="79" spans="1:11" ht="15.75" customHeight="1" x14ac:dyDescent="0.2">
      <c r="A79" s="2"/>
      <c r="B79" s="3"/>
      <c r="C79" s="4"/>
      <c r="D79" s="4"/>
      <c r="E79" s="5"/>
      <c r="F79" s="4"/>
      <c r="G79" s="6"/>
      <c r="H79" s="6"/>
      <c r="I79" s="6"/>
      <c r="J79" s="6"/>
      <c r="K79" s="6"/>
    </row>
    <row r="80" spans="1:11" ht="15.75" customHeight="1" x14ac:dyDescent="0.2">
      <c r="A80" s="2"/>
      <c r="B80" s="3"/>
      <c r="C80" s="4"/>
      <c r="D80" s="4"/>
      <c r="E80" s="5"/>
      <c r="F80" s="4"/>
      <c r="G80" s="6"/>
      <c r="H80" s="6"/>
      <c r="I80" s="6"/>
      <c r="J80" s="6"/>
      <c r="K80" s="6"/>
    </row>
    <row r="81" spans="1:11" ht="15.75" customHeight="1" x14ac:dyDescent="0.2">
      <c r="A81" s="2"/>
      <c r="B81" s="3"/>
      <c r="C81" s="4"/>
      <c r="D81" s="4"/>
      <c r="E81" s="5"/>
      <c r="F81" s="4"/>
      <c r="G81" s="6"/>
      <c r="H81" s="6"/>
      <c r="I81" s="6"/>
      <c r="J81" s="6"/>
      <c r="K81" s="6"/>
    </row>
    <row r="82" spans="1:11" ht="15.75" customHeight="1" x14ac:dyDescent="0.2">
      <c r="A82" s="2"/>
      <c r="B82" s="3"/>
      <c r="C82" s="4"/>
      <c r="D82" s="4"/>
      <c r="E82" s="5"/>
      <c r="F82" s="4"/>
      <c r="G82" s="6"/>
      <c r="H82" s="6"/>
      <c r="I82" s="6"/>
      <c r="J82" s="6"/>
      <c r="K82" s="6"/>
    </row>
    <row r="83" spans="1:11" ht="15.75" customHeight="1" x14ac:dyDescent="0.2">
      <c r="A83" s="2"/>
      <c r="B83" s="3"/>
      <c r="C83" s="4"/>
      <c r="D83" s="4"/>
      <c r="E83" s="5"/>
      <c r="F83" s="4"/>
      <c r="G83" s="6"/>
      <c r="H83" s="6"/>
      <c r="I83" s="6"/>
      <c r="J83" s="6"/>
      <c r="K83" s="6"/>
    </row>
    <row r="84" spans="1:11" ht="15.75" customHeight="1" x14ac:dyDescent="0.2">
      <c r="A84" s="2"/>
      <c r="B84" s="3"/>
      <c r="C84" s="4"/>
      <c r="D84" s="4"/>
      <c r="E84" s="5"/>
      <c r="F84" s="4"/>
      <c r="G84" s="6"/>
      <c r="H84" s="6"/>
      <c r="I84" s="6"/>
      <c r="J84" s="6"/>
      <c r="K84" s="6"/>
    </row>
    <row r="85" spans="1:11" ht="15.75" customHeight="1" x14ac:dyDescent="0.2">
      <c r="A85" s="2"/>
      <c r="B85" s="3"/>
      <c r="C85" s="4"/>
      <c r="D85" s="4"/>
      <c r="E85" s="5"/>
      <c r="F85" s="4"/>
      <c r="G85" s="6"/>
      <c r="H85" s="6"/>
      <c r="I85" s="6"/>
      <c r="J85" s="6"/>
      <c r="K85" s="6"/>
    </row>
    <row r="86" spans="1:11" ht="15.75" customHeight="1" x14ac:dyDescent="0.2">
      <c r="A86" s="2"/>
      <c r="B86" s="3"/>
      <c r="C86" s="4"/>
      <c r="D86" s="4"/>
      <c r="E86" s="5"/>
      <c r="F86" s="4"/>
      <c r="G86" s="6"/>
      <c r="H86" s="6"/>
      <c r="I86" s="6"/>
      <c r="J86" s="6"/>
      <c r="K86" s="6"/>
    </row>
    <row r="87" spans="1:11" ht="15.75" customHeight="1" x14ac:dyDescent="0.2">
      <c r="A87" s="2"/>
      <c r="B87" s="3"/>
      <c r="C87" s="4"/>
      <c r="D87" s="4"/>
      <c r="E87" s="5"/>
      <c r="F87" s="4"/>
      <c r="G87" s="6"/>
      <c r="H87" s="6"/>
      <c r="I87" s="6"/>
      <c r="J87" s="6"/>
      <c r="K87" s="6"/>
    </row>
    <row r="88" spans="1:11" ht="15.75" customHeight="1" x14ac:dyDescent="0.2">
      <c r="A88" s="2"/>
      <c r="B88" s="3"/>
      <c r="C88" s="4"/>
      <c r="D88" s="4"/>
      <c r="E88" s="5"/>
      <c r="F88" s="4"/>
      <c r="G88" s="6"/>
      <c r="H88" s="6"/>
      <c r="I88" s="6"/>
      <c r="J88" s="6"/>
      <c r="K88" s="6"/>
    </row>
    <row r="89" spans="1:11" ht="15.75" customHeight="1" x14ac:dyDescent="0.2">
      <c r="A89" s="2"/>
      <c r="B89" s="3"/>
      <c r="C89" s="4"/>
      <c r="D89" s="4"/>
      <c r="E89" s="5"/>
      <c r="F89" s="4"/>
      <c r="G89" s="6"/>
      <c r="H89" s="6"/>
      <c r="I89" s="6"/>
      <c r="J89" s="6"/>
      <c r="K89" s="6"/>
    </row>
    <row r="90" spans="1:11" ht="15.75" customHeight="1" x14ac:dyDescent="0.2">
      <c r="A90" s="2"/>
      <c r="B90" s="3"/>
      <c r="C90" s="4"/>
      <c r="D90" s="4"/>
      <c r="E90" s="5"/>
      <c r="F90" s="4"/>
      <c r="G90" s="6"/>
      <c r="H90" s="6"/>
      <c r="I90" s="6"/>
      <c r="J90" s="6"/>
      <c r="K90" s="6"/>
    </row>
    <row r="91" spans="1:11" ht="15.75" customHeight="1" x14ac:dyDescent="0.2">
      <c r="A91" s="2"/>
      <c r="B91" s="3"/>
      <c r="C91" s="4"/>
      <c r="D91" s="4"/>
      <c r="E91" s="5"/>
      <c r="F91" s="4"/>
      <c r="G91" s="6"/>
      <c r="H91" s="6"/>
      <c r="I91" s="6"/>
      <c r="J91" s="6"/>
      <c r="K91" s="6"/>
    </row>
    <row r="92" spans="1:11" ht="15.75" customHeight="1" x14ac:dyDescent="0.2">
      <c r="A92" s="2"/>
      <c r="B92" s="3"/>
      <c r="C92" s="4"/>
      <c r="D92" s="4"/>
      <c r="E92" s="5"/>
      <c r="F92" s="4"/>
      <c r="G92" s="6"/>
      <c r="H92" s="6"/>
      <c r="I92" s="6"/>
      <c r="J92" s="6"/>
      <c r="K92" s="6"/>
    </row>
    <row r="93" spans="1:11" ht="15.75" customHeight="1" x14ac:dyDescent="0.2">
      <c r="A93" s="2"/>
      <c r="B93" s="3"/>
      <c r="C93" s="4"/>
      <c r="D93" s="4"/>
      <c r="E93" s="5"/>
      <c r="F93" s="4"/>
      <c r="G93" s="6"/>
      <c r="H93" s="6"/>
      <c r="I93" s="6"/>
      <c r="J93" s="6"/>
      <c r="K93" s="6"/>
    </row>
    <row r="94" spans="1:11" ht="15.75" customHeight="1" x14ac:dyDescent="0.2">
      <c r="A94" s="2"/>
      <c r="B94" s="3"/>
      <c r="C94" s="4"/>
      <c r="D94" s="4"/>
      <c r="E94" s="5"/>
      <c r="F94" s="4"/>
      <c r="G94" s="6"/>
      <c r="H94" s="6"/>
      <c r="I94" s="6"/>
      <c r="J94" s="6"/>
      <c r="K94" s="6"/>
    </row>
    <row r="95" spans="1:11" ht="15.75" customHeight="1" x14ac:dyDescent="0.2">
      <c r="A95" s="2"/>
      <c r="B95" s="3"/>
      <c r="C95" s="4"/>
      <c r="D95" s="4"/>
      <c r="E95" s="5"/>
      <c r="F95" s="4"/>
      <c r="G95" s="6"/>
      <c r="H95" s="6"/>
      <c r="I95" s="6"/>
      <c r="J95" s="6"/>
      <c r="K95" s="6"/>
    </row>
    <row r="96" spans="1:11" ht="15.75" customHeight="1" x14ac:dyDescent="0.2">
      <c r="A96" s="2"/>
      <c r="B96" s="3"/>
      <c r="C96" s="4"/>
      <c r="D96" s="4"/>
      <c r="E96" s="5"/>
      <c r="F96" s="4"/>
      <c r="G96" s="6"/>
      <c r="H96" s="6"/>
      <c r="I96" s="6"/>
      <c r="J96" s="6"/>
      <c r="K96" s="6"/>
    </row>
    <row r="97" spans="1:11" ht="15.75" customHeight="1" x14ac:dyDescent="0.2">
      <c r="A97" s="2"/>
      <c r="B97" s="3"/>
      <c r="C97" s="4"/>
      <c r="D97" s="4"/>
      <c r="E97" s="5"/>
      <c r="F97" s="4"/>
      <c r="G97" s="6"/>
      <c r="H97" s="6"/>
      <c r="I97" s="6"/>
      <c r="J97" s="6"/>
      <c r="K97" s="6"/>
    </row>
    <row r="98" spans="1:11" ht="15.75" customHeight="1" x14ac:dyDescent="0.2">
      <c r="A98" s="2"/>
      <c r="B98" s="3"/>
      <c r="C98" s="4"/>
      <c r="D98" s="4"/>
      <c r="E98" s="5"/>
      <c r="F98" s="4"/>
      <c r="G98" s="6"/>
      <c r="H98" s="6"/>
      <c r="I98" s="6"/>
      <c r="J98" s="6"/>
      <c r="K98" s="6"/>
    </row>
    <row r="99" spans="1:11" ht="15.75" customHeight="1" x14ac:dyDescent="0.2">
      <c r="A99" s="2"/>
      <c r="B99" s="3"/>
      <c r="C99" s="4"/>
      <c r="D99" s="4"/>
      <c r="E99" s="5"/>
      <c r="F99" s="4"/>
      <c r="G99" s="6"/>
      <c r="H99" s="6"/>
      <c r="I99" s="6"/>
      <c r="J99" s="6"/>
      <c r="K99" s="6"/>
    </row>
    <row r="100" spans="1:11" ht="15.75" customHeight="1" x14ac:dyDescent="0.2">
      <c r="A100" s="2"/>
      <c r="B100" s="3"/>
      <c r="C100" s="4"/>
      <c r="D100" s="4"/>
      <c r="E100" s="5"/>
      <c r="F100" s="4"/>
      <c r="G100" s="6"/>
      <c r="H100" s="6"/>
      <c r="I100" s="6"/>
      <c r="J100" s="6"/>
      <c r="K100" s="6"/>
    </row>
    <row r="101" spans="1:11" ht="15.75" customHeight="1" x14ac:dyDescent="0.2">
      <c r="A101" s="2"/>
      <c r="B101" s="3"/>
      <c r="C101" s="4"/>
      <c r="D101" s="4"/>
      <c r="E101" s="5"/>
      <c r="F101" s="4"/>
      <c r="G101" s="6"/>
      <c r="H101" s="6"/>
      <c r="I101" s="6"/>
      <c r="J101" s="6"/>
      <c r="K101" s="6"/>
    </row>
    <row r="102" spans="1:11" ht="15.75" customHeight="1" x14ac:dyDescent="0.2">
      <c r="A102" s="2"/>
      <c r="B102" s="3"/>
      <c r="C102" s="4"/>
      <c r="D102" s="4"/>
      <c r="E102" s="5"/>
      <c r="F102" s="4"/>
      <c r="G102" s="6"/>
      <c r="H102" s="6"/>
      <c r="I102" s="6"/>
      <c r="J102" s="6"/>
      <c r="K102" s="6"/>
    </row>
    <row r="103" spans="1:11" ht="15.75" customHeight="1" x14ac:dyDescent="0.2">
      <c r="A103" s="2"/>
      <c r="B103" s="3"/>
      <c r="C103" s="4"/>
      <c r="D103" s="4"/>
      <c r="E103" s="5"/>
      <c r="F103" s="4"/>
      <c r="G103" s="6"/>
      <c r="H103" s="6"/>
      <c r="I103" s="6"/>
      <c r="J103" s="6"/>
      <c r="K103" s="6"/>
    </row>
    <row r="104" spans="1:11" ht="15.75" customHeight="1" x14ac:dyDescent="0.2">
      <c r="A104" s="2"/>
      <c r="B104" s="3"/>
      <c r="C104" s="4"/>
      <c r="D104" s="4"/>
      <c r="E104" s="5"/>
      <c r="F104" s="4"/>
      <c r="G104" s="6"/>
      <c r="H104" s="6"/>
      <c r="I104" s="6"/>
      <c r="J104" s="6"/>
      <c r="K104" s="6"/>
    </row>
    <row r="105" spans="1:11" ht="15.75" customHeight="1" x14ac:dyDescent="0.2">
      <c r="A105" s="2"/>
      <c r="B105" s="3"/>
      <c r="C105" s="4"/>
      <c r="D105" s="4"/>
      <c r="E105" s="5"/>
      <c r="F105" s="4"/>
      <c r="G105" s="6"/>
      <c r="H105" s="6"/>
      <c r="I105" s="6"/>
      <c r="J105" s="6"/>
      <c r="K105" s="6"/>
    </row>
    <row r="106" spans="1:11" ht="15.75" customHeight="1" x14ac:dyDescent="0.2">
      <c r="A106" s="2"/>
      <c r="B106" s="3"/>
      <c r="C106" s="4"/>
      <c r="D106" s="4"/>
      <c r="E106" s="5"/>
      <c r="F106" s="4"/>
      <c r="G106" s="6"/>
      <c r="H106" s="6"/>
      <c r="I106" s="6"/>
      <c r="J106" s="6"/>
      <c r="K106" s="6"/>
    </row>
    <row r="107" spans="1:11" ht="15.75" customHeight="1" x14ac:dyDescent="0.2">
      <c r="A107" s="2"/>
      <c r="B107" s="3"/>
      <c r="C107" s="4"/>
      <c r="D107" s="4"/>
      <c r="E107" s="5"/>
      <c r="F107" s="4"/>
      <c r="G107" s="6"/>
      <c r="H107" s="6"/>
      <c r="I107" s="6"/>
      <c r="J107" s="6"/>
      <c r="K107" s="6"/>
    </row>
    <row r="108" spans="1:11" ht="15.75" customHeight="1" x14ac:dyDescent="0.2">
      <c r="A108" s="2"/>
      <c r="B108" s="3"/>
      <c r="C108" s="4"/>
      <c r="D108" s="4"/>
      <c r="E108" s="5"/>
      <c r="F108" s="4"/>
      <c r="G108" s="6"/>
      <c r="H108" s="6"/>
      <c r="I108" s="6"/>
      <c r="J108" s="6"/>
      <c r="K108" s="6"/>
    </row>
    <row r="109" spans="1:11" ht="15.75" customHeight="1" x14ac:dyDescent="0.2">
      <c r="A109" s="2"/>
      <c r="B109" s="3"/>
      <c r="C109" s="4"/>
      <c r="D109" s="4"/>
      <c r="E109" s="5"/>
      <c r="F109" s="4"/>
      <c r="G109" s="6"/>
      <c r="H109" s="6"/>
      <c r="I109" s="6"/>
      <c r="J109" s="6"/>
      <c r="K109" s="6"/>
    </row>
    <row r="110" spans="1:11" ht="15.75" customHeight="1" x14ac:dyDescent="0.2">
      <c r="A110" s="2"/>
      <c r="B110" s="3"/>
      <c r="C110" s="4"/>
      <c r="D110" s="4"/>
      <c r="E110" s="5"/>
      <c r="F110" s="4"/>
      <c r="G110" s="6"/>
      <c r="H110" s="6"/>
      <c r="I110" s="6"/>
      <c r="J110" s="6"/>
      <c r="K110" s="6"/>
    </row>
    <row r="111" spans="1:11" ht="15.75" customHeight="1" x14ac:dyDescent="0.2">
      <c r="A111" s="2"/>
      <c r="B111" s="3"/>
      <c r="C111" s="4"/>
      <c r="D111" s="4"/>
      <c r="E111" s="5"/>
      <c r="F111" s="4"/>
      <c r="G111" s="6"/>
      <c r="H111" s="6"/>
      <c r="I111" s="6"/>
      <c r="J111" s="6"/>
      <c r="K111" s="6"/>
    </row>
    <row r="112" spans="1:11" ht="15.75" customHeight="1" x14ac:dyDescent="0.2">
      <c r="A112" s="2"/>
      <c r="B112" s="3"/>
      <c r="C112" s="4"/>
      <c r="D112" s="4"/>
      <c r="E112" s="5"/>
      <c r="F112" s="4"/>
      <c r="G112" s="6"/>
      <c r="H112" s="6"/>
      <c r="I112" s="6"/>
      <c r="J112" s="6"/>
      <c r="K112" s="6"/>
    </row>
    <row r="113" spans="1:11" ht="15.75" customHeight="1" x14ac:dyDescent="0.2">
      <c r="A113" s="2"/>
      <c r="B113" s="3"/>
      <c r="C113" s="4"/>
      <c r="D113" s="4"/>
      <c r="E113" s="5"/>
      <c r="F113" s="4"/>
      <c r="G113" s="6"/>
      <c r="H113" s="6"/>
      <c r="I113" s="6"/>
      <c r="J113" s="6"/>
      <c r="K113" s="6"/>
    </row>
    <row r="114" spans="1:11" ht="15.75" customHeight="1" x14ac:dyDescent="0.2">
      <c r="A114" s="2"/>
      <c r="B114" s="3"/>
      <c r="C114" s="4"/>
      <c r="D114" s="4"/>
      <c r="E114" s="5"/>
      <c r="F114" s="4"/>
      <c r="G114" s="6"/>
      <c r="H114" s="6"/>
      <c r="I114" s="6"/>
      <c r="J114" s="6"/>
      <c r="K114" s="6"/>
    </row>
    <row r="115" spans="1:11" ht="15.75" customHeight="1" x14ac:dyDescent="0.2">
      <c r="A115" s="2"/>
      <c r="B115" s="3"/>
      <c r="C115" s="4"/>
      <c r="D115" s="4"/>
      <c r="E115" s="5"/>
      <c r="F115" s="4"/>
      <c r="G115" s="6"/>
      <c r="H115" s="6"/>
      <c r="I115" s="6"/>
      <c r="J115" s="6"/>
      <c r="K115" s="6"/>
    </row>
    <row r="116" spans="1:11" ht="15.75" customHeight="1" x14ac:dyDescent="0.2">
      <c r="A116" s="2"/>
      <c r="B116" s="3"/>
      <c r="C116" s="4"/>
      <c r="D116" s="4"/>
      <c r="E116" s="5"/>
      <c r="F116" s="4"/>
      <c r="G116" s="6"/>
      <c r="H116" s="6"/>
      <c r="I116" s="6"/>
      <c r="J116" s="6"/>
      <c r="K116" s="6"/>
    </row>
    <row r="117" spans="1:11" ht="15.75" customHeight="1" x14ac:dyDescent="0.2">
      <c r="A117" s="2"/>
      <c r="B117" s="3"/>
      <c r="C117" s="4"/>
      <c r="D117" s="4"/>
      <c r="E117" s="5"/>
      <c r="F117" s="4"/>
      <c r="G117" s="6"/>
      <c r="H117" s="6"/>
      <c r="I117" s="6"/>
      <c r="J117" s="6"/>
      <c r="K117" s="6"/>
    </row>
    <row r="118" spans="1:11" ht="15.75" customHeight="1" x14ac:dyDescent="0.2">
      <c r="A118" s="2"/>
      <c r="B118" s="3"/>
      <c r="C118" s="4"/>
      <c r="D118" s="4"/>
      <c r="E118" s="5"/>
      <c r="F118" s="4"/>
      <c r="G118" s="6"/>
      <c r="H118" s="6"/>
      <c r="I118" s="6"/>
      <c r="J118" s="6"/>
      <c r="K118" s="6"/>
    </row>
    <row r="119" spans="1:11" ht="15.75" customHeight="1" x14ac:dyDescent="0.2">
      <c r="A119" s="2"/>
      <c r="B119" s="3"/>
      <c r="C119" s="4"/>
      <c r="D119" s="4"/>
      <c r="E119" s="5"/>
      <c r="F119" s="4"/>
      <c r="G119" s="6"/>
      <c r="H119" s="6"/>
      <c r="I119" s="6"/>
      <c r="J119" s="6"/>
      <c r="K119" s="6"/>
    </row>
    <row r="120" spans="1:11" ht="15.75" customHeight="1" x14ac:dyDescent="0.2">
      <c r="A120" s="2"/>
      <c r="B120" s="3"/>
      <c r="C120" s="4"/>
      <c r="D120" s="4"/>
      <c r="E120" s="5"/>
      <c r="F120" s="4"/>
      <c r="G120" s="6"/>
      <c r="H120" s="6"/>
      <c r="I120" s="6"/>
      <c r="J120" s="6"/>
      <c r="K120" s="6"/>
    </row>
    <row r="121" spans="1:11" ht="15.75" customHeight="1" x14ac:dyDescent="0.2">
      <c r="A121" s="2"/>
      <c r="B121" s="3"/>
      <c r="C121" s="4"/>
      <c r="D121" s="4"/>
      <c r="E121" s="5"/>
      <c r="F121" s="4"/>
      <c r="G121" s="6"/>
      <c r="H121" s="6"/>
      <c r="I121" s="6"/>
      <c r="J121" s="6"/>
      <c r="K121" s="6"/>
    </row>
    <row r="122" spans="1:11" ht="15.75" customHeight="1" x14ac:dyDescent="0.2">
      <c r="A122" s="2"/>
      <c r="B122" s="3"/>
      <c r="C122" s="4"/>
      <c r="D122" s="4"/>
      <c r="E122" s="5"/>
      <c r="F122" s="4"/>
      <c r="G122" s="6"/>
      <c r="H122" s="6"/>
      <c r="I122" s="6"/>
      <c r="J122" s="6"/>
      <c r="K122" s="6"/>
    </row>
    <row r="123" spans="1:11" ht="15.75" customHeight="1" x14ac:dyDescent="0.2"/>
    <row r="124" spans="1:11" ht="15.75" customHeight="1" x14ac:dyDescent="0.2"/>
    <row r="125" spans="1:11" ht="15.75" customHeight="1" x14ac:dyDescent="0.2"/>
    <row r="126" spans="1:11" ht="15.75" customHeight="1" x14ac:dyDescent="0.2"/>
    <row r="127" spans="1:11" ht="15.75" customHeight="1" x14ac:dyDescent="0.2"/>
    <row r="128" spans="1:11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</sheetData>
  <mergeCells count="3">
    <mergeCell ref="A1:K1"/>
    <mergeCell ref="A3:K3"/>
    <mergeCell ref="A5:K5"/>
  </mergeCells>
  <pageMargins left="0.7" right="0.7" top="0.75" bottom="0.75" header="0" footer="0"/>
  <pageSetup orientation="portrait"/>
  <headerFooter>
    <oddFooter>&amp;LCarleton University Student Association&amp;C&amp;D &amp;T&amp;R&amp;P of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988"/>
  <sheetViews>
    <sheetView topLeftCell="A14" workbookViewId="0">
      <selection activeCell="Q50" sqref="Q50"/>
    </sheetView>
  </sheetViews>
  <sheetFormatPr baseColWidth="10" defaultColWidth="12.6640625" defaultRowHeight="15" customHeight="1" x14ac:dyDescent="0.2"/>
  <cols>
    <col min="1" max="1" width="7.6640625" customWidth="1"/>
    <col min="2" max="2" width="7.33203125" customWidth="1"/>
    <col min="3" max="3" width="13.1640625" customWidth="1"/>
    <col min="4" max="4" width="30.1640625" customWidth="1"/>
    <col min="5" max="6" width="2.83203125" customWidth="1"/>
    <col min="7" max="7" width="19.1640625" customWidth="1"/>
    <col min="8" max="11" width="1" customWidth="1"/>
    <col min="12" max="14" width="8.6640625" customWidth="1"/>
  </cols>
  <sheetData>
    <row r="1" spans="1:11" ht="20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1" ht="18" x14ac:dyDescent="0.2">
      <c r="A3" s="44" t="s">
        <v>509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5" spans="1:11" ht="16" x14ac:dyDescent="0.2">
      <c r="A5" s="45" t="s">
        <v>510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7" spans="1:11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73</v>
      </c>
      <c r="H7" s="1" t="s">
        <v>10</v>
      </c>
      <c r="I7" s="1" t="s">
        <v>10</v>
      </c>
      <c r="J7" s="1" t="s">
        <v>10</v>
      </c>
      <c r="K7" s="1" t="s">
        <v>10</v>
      </c>
    </row>
    <row r="8" spans="1:11" x14ac:dyDescent="0.2">
      <c r="A8" s="2">
        <v>1</v>
      </c>
      <c r="B8" s="3" t="s">
        <v>56</v>
      </c>
      <c r="C8" s="4" t="s">
        <v>511</v>
      </c>
      <c r="D8" s="4" t="s">
        <v>512</v>
      </c>
      <c r="E8" s="5" t="s">
        <v>59</v>
      </c>
      <c r="F8" s="4" t="s">
        <v>60</v>
      </c>
      <c r="G8" s="6">
        <v>280183.13646591653</v>
      </c>
      <c r="H8" s="6"/>
      <c r="I8" s="6"/>
      <c r="J8" s="6"/>
      <c r="K8" s="6"/>
    </row>
    <row r="9" spans="1:11" x14ac:dyDescent="0.2">
      <c r="A9" s="2">
        <v>2</v>
      </c>
      <c r="B9" s="3" t="s">
        <v>56</v>
      </c>
      <c r="C9" s="4" t="s">
        <v>513</v>
      </c>
      <c r="D9" s="4" t="s">
        <v>434</v>
      </c>
      <c r="E9" s="5" t="s">
        <v>59</v>
      </c>
      <c r="F9" s="4" t="s">
        <v>60</v>
      </c>
      <c r="G9" s="6">
        <v>121651.01103993384</v>
      </c>
      <c r="H9" s="6"/>
      <c r="I9" s="6"/>
      <c r="J9" s="6"/>
      <c r="K9" s="6"/>
    </row>
    <row r="10" spans="1:11" x14ac:dyDescent="0.2">
      <c r="A10" s="2">
        <v>3</v>
      </c>
      <c r="B10" s="3" t="s">
        <v>56</v>
      </c>
      <c r="C10" s="4" t="s">
        <v>514</v>
      </c>
      <c r="D10" s="4" t="s">
        <v>515</v>
      </c>
      <c r="E10" s="5" t="s">
        <v>59</v>
      </c>
      <c r="F10" s="4" t="s">
        <v>60</v>
      </c>
      <c r="G10" s="6">
        <v>489119.92138035689</v>
      </c>
      <c r="H10" s="6"/>
      <c r="I10" s="6"/>
      <c r="J10" s="6"/>
      <c r="K10" s="6"/>
    </row>
    <row r="11" spans="1:11" x14ac:dyDescent="0.2">
      <c r="A11" s="2">
        <v>4</v>
      </c>
      <c r="B11" s="3" t="s">
        <v>56</v>
      </c>
      <c r="C11" s="4" t="s">
        <v>516</v>
      </c>
      <c r="D11" s="4" t="s">
        <v>517</v>
      </c>
      <c r="E11" s="5" t="s">
        <v>59</v>
      </c>
      <c r="F11" s="4" t="s">
        <v>60</v>
      </c>
      <c r="G11" s="6">
        <v>41536.618070050026</v>
      </c>
      <c r="H11" s="6"/>
      <c r="I11" s="6"/>
      <c r="J11" s="6"/>
      <c r="K11" s="6"/>
    </row>
    <row r="12" spans="1:11" x14ac:dyDescent="0.2">
      <c r="A12" s="2">
        <v>5</v>
      </c>
      <c r="B12" s="3" t="s">
        <v>56</v>
      </c>
      <c r="C12" s="4" t="s">
        <v>518</v>
      </c>
      <c r="D12" s="4" t="s">
        <v>519</v>
      </c>
      <c r="E12" s="5" t="s">
        <v>59</v>
      </c>
      <c r="F12" s="4" t="s">
        <v>60</v>
      </c>
      <c r="G12" s="6">
        <v>766.90648962258808</v>
      </c>
      <c r="H12" s="6"/>
      <c r="I12" s="6"/>
      <c r="J12" s="6"/>
      <c r="K12" s="6"/>
    </row>
    <row r="13" spans="1:11" ht="16.5" customHeight="1" x14ac:dyDescent="0.2">
      <c r="A13" s="2">
        <v>6</v>
      </c>
      <c r="B13" s="3" t="s">
        <v>56</v>
      </c>
      <c r="C13" s="4" t="s">
        <v>520</v>
      </c>
      <c r="D13" s="4" t="s">
        <v>521</v>
      </c>
      <c r="E13" s="5" t="s">
        <v>59</v>
      </c>
      <c r="F13" s="4" t="s">
        <v>60</v>
      </c>
      <c r="G13" s="6">
        <v>5155.9162745098047</v>
      </c>
      <c r="H13" s="6"/>
      <c r="I13" s="6"/>
      <c r="J13" s="6"/>
      <c r="K13" s="6"/>
    </row>
    <row r="14" spans="1:11" x14ac:dyDescent="0.2">
      <c r="A14" s="2">
        <v>7</v>
      </c>
      <c r="B14" s="3" t="s">
        <v>56</v>
      </c>
      <c r="C14" s="4" t="s">
        <v>522</v>
      </c>
      <c r="D14" s="4" t="s">
        <v>446</v>
      </c>
      <c r="E14" s="5" t="s">
        <v>59</v>
      </c>
      <c r="F14" s="4" t="s">
        <v>60</v>
      </c>
      <c r="G14" s="6">
        <v>100</v>
      </c>
      <c r="H14" s="6"/>
      <c r="I14" s="6"/>
      <c r="J14" s="6"/>
      <c r="K14" s="6"/>
    </row>
    <row r="15" spans="1:11" x14ac:dyDescent="0.2">
      <c r="A15" s="2">
        <v>8</v>
      </c>
      <c r="B15" s="3" t="s">
        <v>56</v>
      </c>
      <c r="C15" s="4" t="s">
        <v>523</v>
      </c>
      <c r="D15" s="4" t="s">
        <v>135</v>
      </c>
      <c r="E15" s="5" t="s">
        <v>59</v>
      </c>
      <c r="F15" s="4" t="s">
        <v>60</v>
      </c>
      <c r="G15" s="12">
        <f>SUM(G8:G14)</f>
        <v>938513.50972038961</v>
      </c>
      <c r="H15" s="6"/>
      <c r="I15" s="6"/>
      <c r="J15" s="6"/>
      <c r="K15" s="6"/>
    </row>
    <row r="16" spans="1:11" x14ac:dyDescent="0.2">
      <c r="B16" s="3"/>
      <c r="C16" s="4" t="s">
        <v>60</v>
      </c>
      <c r="D16" s="4" t="s">
        <v>60</v>
      </c>
      <c r="E16" s="5" t="s">
        <v>59</v>
      </c>
      <c r="F16" s="4" t="s">
        <v>60</v>
      </c>
      <c r="G16" s="6"/>
      <c r="H16" s="6"/>
      <c r="I16" s="6"/>
      <c r="J16" s="6"/>
      <c r="K16" s="6"/>
    </row>
    <row r="17" spans="1:11" ht="15.75" customHeight="1" x14ac:dyDescent="0.2">
      <c r="A17" s="2">
        <v>9</v>
      </c>
      <c r="B17" s="3" t="s">
        <v>56</v>
      </c>
      <c r="C17" s="4" t="s">
        <v>524</v>
      </c>
      <c r="D17" s="4" t="s">
        <v>454</v>
      </c>
      <c r="E17" s="5" t="s">
        <v>59</v>
      </c>
      <c r="F17" s="4" t="s">
        <v>60</v>
      </c>
      <c r="G17" s="6">
        <v>106950.5729079814</v>
      </c>
      <c r="H17" s="6"/>
      <c r="I17" s="6"/>
      <c r="J17" s="6"/>
      <c r="K17" s="6"/>
    </row>
    <row r="18" spans="1:11" ht="15.75" customHeight="1" x14ac:dyDescent="0.2">
      <c r="A18" s="2">
        <v>10</v>
      </c>
      <c r="B18" s="3" t="s">
        <v>56</v>
      </c>
      <c r="C18" s="4" t="s">
        <v>525</v>
      </c>
      <c r="D18" s="4" t="s">
        <v>456</v>
      </c>
      <c r="E18" s="5" t="s">
        <v>59</v>
      </c>
      <c r="F18" s="4" t="s">
        <v>60</v>
      </c>
      <c r="G18" s="6">
        <v>52281.54951126223</v>
      </c>
      <c r="H18" s="6"/>
      <c r="I18" s="6"/>
      <c r="J18" s="6"/>
      <c r="K18" s="6"/>
    </row>
    <row r="19" spans="1:11" ht="15.75" customHeight="1" x14ac:dyDescent="0.2">
      <c r="A19" s="2">
        <v>11</v>
      </c>
      <c r="B19" s="3" t="s">
        <v>56</v>
      </c>
      <c r="C19" s="4" t="s">
        <v>526</v>
      </c>
      <c r="D19" s="4" t="s">
        <v>458</v>
      </c>
      <c r="E19" s="5" t="s">
        <v>59</v>
      </c>
      <c r="F19" s="4" t="s">
        <v>60</v>
      </c>
      <c r="G19" s="6">
        <v>181899.62276200985</v>
      </c>
      <c r="H19" s="6"/>
      <c r="I19" s="6"/>
      <c r="J19" s="6"/>
      <c r="K19" s="6"/>
    </row>
    <row r="20" spans="1:11" ht="15.75" customHeight="1" x14ac:dyDescent="0.2">
      <c r="A20" s="2">
        <v>12</v>
      </c>
      <c r="B20" s="3" t="s">
        <v>56</v>
      </c>
      <c r="C20" s="4" t="s">
        <v>527</v>
      </c>
      <c r="D20" s="4" t="s">
        <v>528</v>
      </c>
      <c r="E20" s="5" t="s">
        <v>59</v>
      </c>
      <c r="F20" s="4" t="s">
        <v>60</v>
      </c>
      <c r="G20" s="6">
        <v>28716.340902729084</v>
      </c>
      <c r="H20" s="6"/>
      <c r="I20" s="6"/>
      <c r="J20" s="6"/>
      <c r="K20" s="6"/>
    </row>
    <row r="21" spans="1:11" ht="15.75" customHeight="1" x14ac:dyDescent="0.2">
      <c r="A21" s="2">
        <v>13</v>
      </c>
      <c r="B21" s="3" t="s">
        <v>56</v>
      </c>
      <c r="C21" s="4" t="s">
        <v>529</v>
      </c>
      <c r="D21" s="4" t="s">
        <v>530</v>
      </c>
      <c r="E21" s="5" t="s">
        <v>59</v>
      </c>
      <c r="F21" s="4" t="s">
        <v>60</v>
      </c>
      <c r="G21" s="6">
        <v>601.65092288374728</v>
      </c>
      <c r="H21" s="6"/>
      <c r="I21" s="6"/>
      <c r="J21" s="6"/>
      <c r="K21" s="6"/>
    </row>
    <row r="22" spans="1:11" ht="15.75" customHeight="1" x14ac:dyDescent="0.2">
      <c r="A22" s="2">
        <v>14</v>
      </c>
      <c r="B22" s="3" t="s">
        <v>56</v>
      </c>
      <c r="C22" s="4" t="s">
        <v>531</v>
      </c>
      <c r="D22" s="4" t="s">
        <v>532</v>
      </c>
      <c r="E22" s="5" t="s">
        <v>59</v>
      </c>
      <c r="F22" s="4" t="s">
        <v>60</v>
      </c>
      <c r="G22" s="6">
        <v>33286.327747558433</v>
      </c>
      <c r="H22" s="6"/>
      <c r="I22" s="6"/>
      <c r="J22" s="6"/>
      <c r="K22" s="6"/>
    </row>
    <row r="23" spans="1:11" ht="15.75" customHeight="1" x14ac:dyDescent="0.2">
      <c r="A23" s="2">
        <v>15</v>
      </c>
      <c r="B23" s="3" t="s">
        <v>56</v>
      </c>
      <c r="C23" s="4" t="s">
        <v>533</v>
      </c>
      <c r="D23" s="4" t="s">
        <v>534</v>
      </c>
      <c r="E23" s="5" t="s">
        <v>59</v>
      </c>
      <c r="F23" s="4" t="s">
        <v>60</v>
      </c>
      <c r="G23" s="6">
        <v>1200</v>
      </c>
      <c r="H23" s="6"/>
      <c r="I23" s="6"/>
      <c r="J23" s="6"/>
      <c r="K23" s="6"/>
    </row>
    <row r="24" spans="1:11" ht="15.75" customHeight="1" x14ac:dyDescent="0.2">
      <c r="A24" s="2">
        <v>16</v>
      </c>
      <c r="B24" s="3" t="s">
        <v>56</v>
      </c>
      <c r="C24" s="4" t="s">
        <v>535</v>
      </c>
      <c r="D24" s="4" t="s">
        <v>77</v>
      </c>
      <c r="E24" s="5" t="s">
        <v>59</v>
      </c>
      <c r="F24" s="4" t="s">
        <v>60</v>
      </c>
      <c r="G24" s="6">
        <v>2000</v>
      </c>
      <c r="H24" s="6"/>
      <c r="I24" s="6"/>
      <c r="J24" s="6"/>
      <c r="K24" s="6"/>
    </row>
    <row r="25" spans="1:11" ht="15.75" customHeight="1" x14ac:dyDescent="0.2">
      <c r="A25" s="2">
        <v>17</v>
      </c>
      <c r="B25" s="3" t="s">
        <v>56</v>
      </c>
      <c r="C25" s="4" t="s">
        <v>536</v>
      </c>
      <c r="D25" s="4" t="s">
        <v>79</v>
      </c>
      <c r="E25" s="5" t="s">
        <v>59</v>
      </c>
      <c r="F25" s="4" t="s">
        <v>60</v>
      </c>
      <c r="G25" s="6">
        <v>200</v>
      </c>
      <c r="H25" s="6"/>
      <c r="I25" s="6"/>
      <c r="J25" s="6"/>
      <c r="K25" s="6"/>
    </row>
    <row r="26" spans="1:11" ht="15.75" customHeight="1" x14ac:dyDescent="0.2">
      <c r="A26" s="2">
        <v>18</v>
      </c>
      <c r="B26" s="3" t="s">
        <v>56</v>
      </c>
      <c r="C26" s="4" t="s">
        <v>537</v>
      </c>
      <c r="D26" s="4" t="s">
        <v>83</v>
      </c>
      <c r="E26" s="5" t="s">
        <v>59</v>
      </c>
      <c r="F26" s="4" t="s">
        <v>60</v>
      </c>
      <c r="G26" s="6">
        <v>150864.32999999999</v>
      </c>
      <c r="H26" s="6"/>
      <c r="I26" s="6"/>
      <c r="J26" s="6"/>
      <c r="K26" s="6"/>
    </row>
    <row r="27" spans="1:11" ht="15.75" customHeight="1" x14ac:dyDescent="0.2">
      <c r="A27" s="2">
        <v>19</v>
      </c>
      <c r="B27" s="3" t="s">
        <v>56</v>
      </c>
      <c r="C27" s="4" t="s">
        <v>538</v>
      </c>
      <c r="D27" s="4" t="s">
        <v>168</v>
      </c>
      <c r="E27" s="5" t="s">
        <v>59</v>
      </c>
      <c r="F27" s="4" t="s">
        <v>60</v>
      </c>
      <c r="G27" s="6">
        <v>230470.55880784002</v>
      </c>
      <c r="H27" s="6"/>
      <c r="I27" s="6"/>
      <c r="J27" s="6"/>
      <c r="K27" s="6"/>
    </row>
    <row r="28" spans="1:11" ht="15.75" customHeight="1" x14ac:dyDescent="0.2">
      <c r="A28" s="2">
        <v>20</v>
      </c>
      <c r="B28" s="3" t="s">
        <v>56</v>
      </c>
      <c r="C28" s="4" t="s">
        <v>539</v>
      </c>
      <c r="D28" s="4" t="s">
        <v>85</v>
      </c>
      <c r="E28" s="5" t="s">
        <v>59</v>
      </c>
      <c r="F28" s="4" t="s">
        <v>60</v>
      </c>
      <c r="G28" s="6">
        <v>27155.58</v>
      </c>
      <c r="H28" s="6"/>
      <c r="I28" s="6"/>
      <c r="J28" s="6"/>
      <c r="K28" s="6"/>
    </row>
    <row r="29" spans="1:11" ht="15.75" customHeight="1" x14ac:dyDescent="0.2">
      <c r="A29" s="2">
        <v>21</v>
      </c>
      <c r="B29" s="3" t="s">
        <v>56</v>
      </c>
      <c r="C29" s="4" t="s">
        <v>540</v>
      </c>
      <c r="D29" s="4" t="s">
        <v>141</v>
      </c>
      <c r="E29" s="5" t="s">
        <v>59</v>
      </c>
      <c r="F29" s="4" t="s">
        <v>60</v>
      </c>
      <c r="G29" s="6">
        <v>20742.350292705603</v>
      </c>
      <c r="H29" s="6"/>
      <c r="I29" s="6"/>
      <c r="J29" s="6"/>
      <c r="K29" s="6"/>
    </row>
    <row r="30" spans="1:11" ht="15.75" customHeight="1" x14ac:dyDescent="0.2">
      <c r="A30" s="2">
        <v>22</v>
      </c>
      <c r="B30" s="3" t="s">
        <v>56</v>
      </c>
      <c r="C30" s="4" t="s">
        <v>541</v>
      </c>
      <c r="D30" s="4" t="s">
        <v>101</v>
      </c>
      <c r="E30" s="5" t="s">
        <v>59</v>
      </c>
      <c r="F30" s="4" t="s">
        <v>60</v>
      </c>
      <c r="G30" s="6">
        <f>600+790</f>
        <v>1390</v>
      </c>
      <c r="H30" s="6"/>
      <c r="I30" s="6"/>
      <c r="J30" s="6"/>
      <c r="K30" s="6"/>
    </row>
    <row r="31" spans="1:11" ht="15.75" customHeight="1" x14ac:dyDescent="0.2">
      <c r="A31" s="2">
        <v>23</v>
      </c>
      <c r="B31" s="3" t="s">
        <v>56</v>
      </c>
      <c r="C31" s="4" t="s">
        <v>542</v>
      </c>
      <c r="D31" s="4" t="s">
        <v>105</v>
      </c>
      <c r="E31" s="5" t="s">
        <v>59</v>
      </c>
      <c r="F31" s="4" t="s">
        <v>60</v>
      </c>
      <c r="G31" s="6">
        <v>92478.56</v>
      </c>
      <c r="H31" s="6"/>
      <c r="I31" s="6"/>
      <c r="J31" s="6"/>
      <c r="K31" s="6"/>
    </row>
    <row r="32" spans="1:11" ht="15.75" customHeight="1" x14ac:dyDescent="0.2">
      <c r="A32" s="2">
        <v>24</v>
      </c>
      <c r="B32" s="3" t="s">
        <v>56</v>
      </c>
      <c r="C32" s="4" t="s">
        <v>543</v>
      </c>
      <c r="D32" s="4" t="s">
        <v>490</v>
      </c>
      <c r="E32" s="5" t="s">
        <v>59</v>
      </c>
      <c r="F32" s="4" t="s">
        <v>60</v>
      </c>
      <c r="G32" s="6">
        <v>720</v>
      </c>
      <c r="H32" s="6"/>
      <c r="I32" s="6"/>
      <c r="J32" s="6"/>
      <c r="K32" s="6"/>
    </row>
    <row r="33" spans="1:12" ht="15.75" customHeight="1" x14ac:dyDescent="0.2">
      <c r="A33" s="2">
        <v>25</v>
      </c>
      <c r="B33" s="3" t="s">
        <v>56</v>
      </c>
      <c r="C33" s="4" t="s">
        <v>544</v>
      </c>
      <c r="D33" s="4" t="s">
        <v>109</v>
      </c>
      <c r="E33" s="5" t="s">
        <v>59</v>
      </c>
      <c r="F33" s="4" t="s">
        <v>60</v>
      </c>
      <c r="G33" s="6">
        <v>15000</v>
      </c>
      <c r="H33" s="6"/>
      <c r="I33" s="6"/>
      <c r="J33" s="6"/>
      <c r="K33" s="6"/>
    </row>
    <row r="34" spans="1:12" ht="15.75" customHeight="1" x14ac:dyDescent="0.2">
      <c r="A34" s="2">
        <v>26</v>
      </c>
      <c r="B34" s="3" t="s">
        <v>56</v>
      </c>
      <c r="C34" s="4" t="s">
        <v>545</v>
      </c>
      <c r="D34" s="4" t="s">
        <v>546</v>
      </c>
      <c r="E34" s="5" t="s">
        <v>59</v>
      </c>
      <c r="F34" s="4" t="s">
        <v>60</v>
      </c>
      <c r="G34" s="6">
        <v>1800</v>
      </c>
      <c r="H34" s="6"/>
      <c r="I34" s="6"/>
      <c r="J34" s="6"/>
      <c r="K34" s="6"/>
    </row>
    <row r="35" spans="1:12" ht="15.75" customHeight="1" x14ac:dyDescent="0.2">
      <c r="A35" s="2">
        <v>27</v>
      </c>
      <c r="B35" s="3" t="s">
        <v>56</v>
      </c>
      <c r="C35" s="4" t="s">
        <v>547</v>
      </c>
      <c r="D35" s="4" t="s">
        <v>494</v>
      </c>
      <c r="E35" s="5" t="s">
        <v>59</v>
      </c>
      <c r="F35" s="4" t="s">
        <v>60</v>
      </c>
      <c r="G35" s="6">
        <v>5000</v>
      </c>
      <c r="H35" s="6"/>
      <c r="I35" s="6"/>
      <c r="J35" s="6"/>
      <c r="K35" s="6"/>
    </row>
    <row r="36" spans="1:12" ht="15.75" customHeight="1" x14ac:dyDescent="0.2">
      <c r="A36" s="2">
        <v>28</v>
      </c>
      <c r="B36" s="3" t="s">
        <v>56</v>
      </c>
      <c r="C36" s="4" t="s">
        <v>548</v>
      </c>
      <c r="D36" s="4" t="s">
        <v>549</v>
      </c>
      <c r="E36" s="5" t="s">
        <v>59</v>
      </c>
      <c r="F36" s="4" t="s">
        <v>60</v>
      </c>
      <c r="G36" s="6">
        <v>1000</v>
      </c>
      <c r="H36" s="6"/>
      <c r="I36" s="6"/>
      <c r="J36" s="6"/>
      <c r="K36" s="6"/>
    </row>
    <row r="37" spans="1:12" ht="15.75" customHeight="1" x14ac:dyDescent="0.2">
      <c r="A37" s="2">
        <v>29</v>
      </c>
      <c r="B37" s="3" t="s">
        <v>56</v>
      </c>
      <c r="C37" s="4" t="s">
        <v>550</v>
      </c>
      <c r="D37" s="4" t="s">
        <v>551</v>
      </c>
      <c r="E37" s="5" t="s">
        <v>59</v>
      </c>
      <c r="F37" s="4" t="s">
        <v>60</v>
      </c>
      <c r="G37" s="6">
        <v>4200</v>
      </c>
      <c r="H37" s="6"/>
      <c r="I37" s="6"/>
      <c r="J37" s="6"/>
      <c r="K37" s="6"/>
    </row>
    <row r="38" spans="1:12" ht="15.75" customHeight="1" x14ac:dyDescent="0.2">
      <c r="A38" s="2">
        <v>30</v>
      </c>
      <c r="B38" s="3" t="s">
        <v>56</v>
      </c>
      <c r="C38" s="4" t="s">
        <v>552</v>
      </c>
      <c r="D38" s="4" t="s">
        <v>498</v>
      </c>
      <c r="E38" s="5" t="s">
        <v>59</v>
      </c>
      <c r="F38" s="4" t="s">
        <v>60</v>
      </c>
      <c r="G38" s="6">
        <v>18000</v>
      </c>
      <c r="H38" s="6"/>
      <c r="I38" s="6"/>
      <c r="J38" s="6"/>
      <c r="K38" s="6"/>
    </row>
    <row r="39" spans="1:12" ht="15.75" customHeight="1" x14ac:dyDescent="0.2">
      <c r="A39" s="2">
        <v>31</v>
      </c>
      <c r="B39" s="3" t="s">
        <v>56</v>
      </c>
      <c r="C39" s="4" t="s">
        <v>553</v>
      </c>
      <c r="D39" s="4" t="s">
        <v>500</v>
      </c>
      <c r="E39" s="5" t="s">
        <v>59</v>
      </c>
      <c r="F39" s="4" t="s">
        <v>60</v>
      </c>
      <c r="G39" s="6">
        <v>3000</v>
      </c>
      <c r="H39" s="6"/>
      <c r="I39" s="6"/>
      <c r="J39" s="6"/>
      <c r="K39" s="6"/>
    </row>
    <row r="40" spans="1:12" ht="15.75" customHeight="1" x14ac:dyDescent="0.2">
      <c r="A40" s="2">
        <v>32</v>
      </c>
      <c r="B40" s="3" t="s">
        <v>56</v>
      </c>
      <c r="C40" s="4" t="s">
        <v>554</v>
      </c>
      <c r="D40" s="4" t="s">
        <v>555</v>
      </c>
      <c r="E40" s="5" t="s">
        <v>59</v>
      </c>
      <c r="F40" s="4" t="s">
        <v>60</v>
      </c>
      <c r="G40" s="6">
        <v>1700</v>
      </c>
      <c r="H40" s="6"/>
      <c r="I40" s="6"/>
      <c r="J40" s="6"/>
      <c r="K40" s="6"/>
    </row>
    <row r="41" spans="1:12" ht="15.75" customHeight="1" x14ac:dyDescent="0.2">
      <c r="A41" s="2">
        <v>33</v>
      </c>
      <c r="B41" s="3" t="s">
        <v>56</v>
      </c>
      <c r="C41" s="4" t="s">
        <v>556</v>
      </c>
      <c r="D41" s="4" t="s">
        <v>557</v>
      </c>
      <c r="E41" s="5" t="s">
        <v>59</v>
      </c>
      <c r="F41" s="4" t="s">
        <v>60</v>
      </c>
      <c r="G41" s="9">
        <v>10000</v>
      </c>
      <c r="H41" s="6"/>
      <c r="I41" s="6"/>
      <c r="J41" s="6"/>
      <c r="K41" s="6"/>
    </row>
    <row r="42" spans="1:12" ht="15.75" customHeight="1" x14ac:dyDescent="0.2">
      <c r="A42" s="2">
        <v>34</v>
      </c>
      <c r="B42" s="3" t="s">
        <v>56</v>
      </c>
      <c r="C42" s="4" t="s">
        <v>558</v>
      </c>
      <c r="D42" s="4" t="s">
        <v>154</v>
      </c>
      <c r="E42" s="5" t="s">
        <v>59</v>
      </c>
      <c r="F42" s="4" t="s">
        <v>60</v>
      </c>
      <c r="G42" s="6">
        <f>SUM(G17:G41)</f>
        <v>990657.44385497016</v>
      </c>
      <c r="H42" s="6"/>
      <c r="I42" s="6"/>
      <c r="J42" s="6"/>
      <c r="K42" s="6"/>
    </row>
    <row r="43" spans="1:12" ht="15.75" customHeight="1" x14ac:dyDescent="0.2">
      <c r="B43" s="3"/>
      <c r="C43" s="4" t="s">
        <v>60</v>
      </c>
      <c r="D43" s="4" t="s">
        <v>60</v>
      </c>
      <c r="E43" s="5" t="s">
        <v>59</v>
      </c>
      <c r="F43" s="4" t="s">
        <v>60</v>
      </c>
      <c r="G43" s="6"/>
      <c r="H43" s="6"/>
      <c r="I43" s="6"/>
      <c r="J43" s="6"/>
      <c r="K43" s="6"/>
    </row>
    <row r="44" spans="1:12" ht="15.75" customHeight="1" x14ac:dyDescent="0.2">
      <c r="A44" s="2">
        <v>35</v>
      </c>
      <c r="B44" s="3" t="s">
        <v>56</v>
      </c>
      <c r="C44" s="4" t="s">
        <v>559</v>
      </c>
      <c r="D44" s="4" t="s">
        <v>560</v>
      </c>
      <c r="E44" s="5" t="s">
        <v>59</v>
      </c>
      <c r="F44" s="4" t="s">
        <v>60</v>
      </c>
      <c r="G44" s="27">
        <v>7393.49</v>
      </c>
      <c r="H44" s="6"/>
      <c r="I44" s="6"/>
      <c r="J44" s="6"/>
      <c r="K44" s="6"/>
      <c r="L44" s="27"/>
    </row>
    <row r="45" spans="1:12" ht="15.75" customHeight="1" x14ac:dyDescent="0.2">
      <c r="A45" s="2">
        <v>36</v>
      </c>
      <c r="B45" s="3" t="s">
        <v>56</v>
      </c>
      <c r="C45" s="4" t="s">
        <v>561</v>
      </c>
      <c r="D45" s="4" t="s">
        <v>562</v>
      </c>
      <c r="E45" s="5" t="s">
        <v>59</v>
      </c>
      <c r="F45" s="4" t="s">
        <v>60</v>
      </c>
      <c r="G45" s="27">
        <v>2273.9</v>
      </c>
      <c r="H45" s="6"/>
      <c r="I45" s="6"/>
      <c r="J45" s="6"/>
      <c r="K45" s="6"/>
      <c r="L45" s="27"/>
    </row>
    <row r="46" spans="1:12" ht="15.75" customHeight="1" x14ac:dyDescent="0.2">
      <c r="A46" s="2">
        <v>37</v>
      </c>
      <c r="B46" s="3" t="s">
        <v>56</v>
      </c>
      <c r="C46" s="4" t="s">
        <v>563</v>
      </c>
      <c r="D46" s="4" t="s">
        <v>160</v>
      </c>
      <c r="E46" s="5" t="s">
        <v>59</v>
      </c>
      <c r="F46" s="4" t="s">
        <v>60</v>
      </c>
      <c r="G46" s="9"/>
      <c r="H46" s="6"/>
      <c r="I46" s="6"/>
      <c r="J46" s="6"/>
      <c r="K46" s="6"/>
    </row>
    <row r="47" spans="1:12" ht="15.75" customHeight="1" x14ac:dyDescent="0.2">
      <c r="A47" s="2">
        <v>38</v>
      </c>
      <c r="B47" s="3" t="s">
        <v>56</v>
      </c>
      <c r="C47" s="4" t="s">
        <v>564</v>
      </c>
      <c r="D47" s="4" t="s">
        <v>565</v>
      </c>
      <c r="E47" s="5" t="s">
        <v>59</v>
      </c>
      <c r="F47" s="4" t="s">
        <v>60</v>
      </c>
      <c r="G47" s="11">
        <f>G15-G42-G44-G45</f>
        <v>-61811.324134580544</v>
      </c>
      <c r="H47" s="6"/>
      <c r="I47" s="6"/>
      <c r="J47" s="6"/>
      <c r="K47" s="6"/>
    </row>
    <row r="48" spans="1:12" ht="15.75" customHeight="1" x14ac:dyDescent="0.2">
      <c r="A48" s="2"/>
      <c r="B48" s="3"/>
      <c r="C48" s="4"/>
      <c r="D48" s="4"/>
      <c r="E48" s="5"/>
      <c r="F48" s="4"/>
      <c r="G48" s="6"/>
      <c r="H48" s="6"/>
      <c r="I48" s="6"/>
      <c r="J48" s="6"/>
      <c r="K48" s="6"/>
    </row>
    <row r="49" spans="1:11" ht="15.75" customHeight="1" x14ac:dyDescent="0.2">
      <c r="A49" s="2"/>
      <c r="B49" s="3"/>
      <c r="C49" s="4"/>
      <c r="D49" s="4"/>
      <c r="E49" s="5"/>
      <c r="F49" s="4"/>
      <c r="G49" s="6"/>
      <c r="H49" s="6"/>
      <c r="I49" s="6"/>
      <c r="J49" s="6"/>
      <c r="K49" s="6"/>
    </row>
    <row r="50" spans="1:11" ht="15.75" customHeight="1" x14ac:dyDescent="0.2">
      <c r="A50" s="2"/>
      <c r="B50" s="3"/>
      <c r="C50" s="4"/>
      <c r="D50" s="4"/>
      <c r="E50" s="5"/>
      <c r="F50" s="4"/>
      <c r="G50" s="6"/>
      <c r="H50" s="6"/>
      <c r="I50" s="6"/>
      <c r="J50" s="6"/>
      <c r="K50" s="6"/>
    </row>
    <row r="51" spans="1:11" ht="15.75" customHeight="1" x14ac:dyDescent="0.2">
      <c r="A51" s="2"/>
      <c r="B51" s="3"/>
      <c r="C51" s="4"/>
      <c r="D51" s="4"/>
      <c r="E51" s="5"/>
      <c r="F51" s="4"/>
      <c r="G51" s="6"/>
      <c r="H51" s="6"/>
      <c r="I51" s="6"/>
      <c r="J51" s="6"/>
      <c r="K51" s="6"/>
    </row>
    <row r="52" spans="1:11" ht="15.75" customHeight="1" x14ac:dyDescent="0.2">
      <c r="A52" s="2"/>
      <c r="B52" s="3"/>
      <c r="C52" s="4"/>
      <c r="D52" s="4"/>
      <c r="E52" s="5"/>
      <c r="F52" s="4"/>
      <c r="G52" s="6"/>
      <c r="H52" s="6"/>
      <c r="I52" s="6"/>
      <c r="J52" s="6"/>
      <c r="K52" s="6"/>
    </row>
    <row r="53" spans="1:11" ht="15.75" customHeight="1" x14ac:dyDescent="0.2">
      <c r="A53" s="2"/>
      <c r="B53" s="3"/>
      <c r="C53" s="4"/>
      <c r="D53" s="4"/>
      <c r="E53" s="5"/>
      <c r="F53" s="4"/>
      <c r="G53" s="6"/>
      <c r="H53" s="6"/>
      <c r="I53" s="6"/>
      <c r="J53" s="6"/>
      <c r="K53" s="6"/>
    </row>
    <row r="54" spans="1:11" ht="15.75" customHeight="1" x14ac:dyDescent="0.2">
      <c r="A54" s="2"/>
      <c r="B54" s="3"/>
      <c r="C54" s="4"/>
      <c r="D54" s="4"/>
      <c r="E54" s="5"/>
      <c r="F54" s="4"/>
      <c r="G54" s="6"/>
      <c r="H54" s="6"/>
      <c r="I54" s="6"/>
      <c r="J54" s="6"/>
      <c r="K54" s="6"/>
    </row>
    <row r="55" spans="1:11" ht="15.75" customHeight="1" x14ac:dyDescent="0.2">
      <c r="A55" s="2"/>
      <c r="B55" s="3"/>
      <c r="C55" s="4"/>
      <c r="D55" s="4"/>
      <c r="E55" s="5"/>
      <c r="F55" s="4"/>
      <c r="G55" s="6"/>
      <c r="H55" s="6"/>
      <c r="I55" s="6"/>
      <c r="J55" s="6"/>
      <c r="K55" s="6"/>
    </row>
    <row r="56" spans="1:11" ht="15.75" customHeight="1" x14ac:dyDescent="0.2">
      <c r="A56" s="2"/>
      <c r="B56" s="3"/>
      <c r="C56" s="4"/>
      <c r="D56" s="4"/>
      <c r="E56" s="5"/>
      <c r="F56" s="4"/>
      <c r="G56" s="6"/>
      <c r="H56" s="6"/>
      <c r="I56" s="6"/>
      <c r="J56" s="6"/>
      <c r="K56" s="6"/>
    </row>
    <row r="57" spans="1:11" ht="15.75" customHeight="1" x14ac:dyDescent="0.2">
      <c r="A57" s="2"/>
      <c r="B57" s="3"/>
      <c r="C57" s="4"/>
      <c r="D57" s="4"/>
      <c r="E57" s="5"/>
      <c r="F57" s="4"/>
      <c r="G57" s="6"/>
      <c r="H57" s="6"/>
      <c r="I57" s="6"/>
      <c r="J57" s="6"/>
      <c r="K57" s="6"/>
    </row>
    <row r="58" spans="1:11" ht="15.75" customHeight="1" x14ac:dyDescent="0.2">
      <c r="A58" s="2"/>
      <c r="B58" s="3"/>
      <c r="C58" s="4"/>
      <c r="D58" s="4"/>
      <c r="E58" s="5"/>
      <c r="F58" s="4"/>
      <c r="G58" s="6"/>
      <c r="H58" s="6"/>
      <c r="I58" s="6"/>
      <c r="J58" s="6"/>
      <c r="K58" s="6"/>
    </row>
    <row r="59" spans="1:11" ht="15.75" customHeight="1" x14ac:dyDescent="0.2">
      <c r="A59" s="2"/>
      <c r="B59" s="3"/>
      <c r="C59" s="4"/>
      <c r="D59" s="4"/>
      <c r="E59" s="5"/>
      <c r="F59" s="4"/>
      <c r="G59" s="6"/>
      <c r="H59" s="6"/>
      <c r="I59" s="6"/>
      <c r="J59" s="6"/>
      <c r="K59" s="6"/>
    </row>
    <row r="60" spans="1:11" ht="15.75" customHeight="1" x14ac:dyDescent="0.2">
      <c r="A60" s="2"/>
      <c r="B60" s="3"/>
      <c r="C60" s="4"/>
      <c r="D60" s="4"/>
      <c r="E60" s="5"/>
      <c r="F60" s="4"/>
      <c r="G60" s="6"/>
      <c r="H60" s="6"/>
      <c r="I60" s="6"/>
      <c r="J60" s="6"/>
      <c r="K60" s="6"/>
    </row>
    <row r="61" spans="1:11" ht="15.75" customHeight="1" x14ac:dyDescent="0.2">
      <c r="A61" s="2"/>
      <c r="B61" s="3"/>
      <c r="C61" s="4"/>
      <c r="D61" s="4"/>
      <c r="E61" s="5"/>
      <c r="F61" s="4"/>
      <c r="G61" s="6"/>
      <c r="H61" s="6"/>
      <c r="I61" s="6"/>
      <c r="J61" s="6"/>
      <c r="K61" s="6"/>
    </row>
    <row r="62" spans="1:11" ht="15.75" customHeight="1" x14ac:dyDescent="0.2">
      <c r="A62" s="2"/>
      <c r="B62" s="3"/>
      <c r="C62" s="4"/>
      <c r="D62" s="4"/>
      <c r="E62" s="5"/>
      <c r="F62" s="4"/>
      <c r="G62" s="6"/>
      <c r="H62" s="6"/>
      <c r="I62" s="6"/>
      <c r="J62" s="6"/>
      <c r="K62" s="6"/>
    </row>
    <row r="63" spans="1:11" ht="15.75" customHeight="1" x14ac:dyDescent="0.2">
      <c r="A63" s="2"/>
      <c r="B63" s="3"/>
      <c r="C63" s="4"/>
      <c r="D63" s="4"/>
      <c r="E63" s="5"/>
      <c r="F63" s="4"/>
      <c r="G63" s="6"/>
      <c r="H63" s="6"/>
      <c r="I63" s="6"/>
      <c r="J63" s="6"/>
      <c r="K63" s="6"/>
    </row>
    <row r="64" spans="1:11" ht="15.75" customHeight="1" x14ac:dyDescent="0.2">
      <c r="A64" s="2"/>
      <c r="B64" s="3"/>
      <c r="C64" s="4"/>
      <c r="D64" s="4"/>
      <c r="E64" s="5"/>
      <c r="F64" s="4"/>
      <c r="G64" s="6"/>
      <c r="H64" s="6"/>
      <c r="I64" s="6"/>
      <c r="J64" s="6"/>
      <c r="K64" s="6"/>
    </row>
    <row r="65" spans="1:11" ht="15.75" customHeight="1" x14ac:dyDescent="0.2">
      <c r="A65" s="2"/>
      <c r="B65" s="3"/>
      <c r="C65" s="4"/>
      <c r="D65" s="4"/>
      <c r="E65" s="5"/>
      <c r="F65" s="4"/>
      <c r="G65" s="6"/>
      <c r="H65" s="6"/>
      <c r="I65" s="6"/>
      <c r="J65" s="6"/>
      <c r="K65" s="6"/>
    </row>
    <row r="66" spans="1:11" ht="15.75" customHeight="1" x14ac:dyDescent="0.2">
      <c r="A66" s="2"/>
      <c r="B66" s="3"/>
      <c r="C66" s="4"/>
      <c r="D66" s="4"/>
      <c r="E66" s="5"/>
      <c r="F66" s="4"/>
      <c r="G66" s="6"/>
      <c r="H66" s="6"/>
      <c r="I66" s="6"/>
      <c r="J66" s="6"/>
      <c r="K66" s="6"/>
    </row>
    <row r="67" spans="1:11" ht="15.75" customHeight="1" x14ac:dyDescent="0.2">
      <c r="A67" s="2"/>
      <c r="B67" s="3"/>
      <c r="C67" s="4"/>
      <c r="D67" s="4"/>
      <c r="E67" s="5"/>
      <c r="F67" s="4"/>
      <c r="G67" s="6"/>
      <c r="H67" s="6"/>
      <c r="I67" s="6"/>
      <c r="J67" s="6"/>
      <c r="K67" s="6"/>
    </row>
    <row r="68" spans="1:11" ht="15.75" customHeight="1" x14ac:dyDescent="0.2">
      <c r="A68" s="2"/>
      <c r="B68" s="3"/>
      <c r="C68" s="4"/>
      <c r="D68" s="4"/>
      <c r="E68" s="5"/>
      <c r="F68" s="4"/>
      <c r="G68" s="6"/>
      <c r="H68" s="6"/>
      <c r="I68" s="6"/>
      <c r="J68" s="6"/>
      <c r="K68" s="6"/>
    </row>
    <row r="69" spans="1:11" ht="15.75" customHeight="1" x14ac:dyDescent="0.2">
      <c r="A69" s="2"/>
      <c r="B69" s="3"/>
      <c r="C69" s="4"/>
      <c r="D69" s="4"/>
      <c r="E69" s="5"/>
      <c r="F69" s="4"/>
      <c r="G69" s="6"/>
      <c r="H69" s="6"/>
      <c r="I69" s="6"/>
      <c r="J69" s="6"/>
      <c r="K69" s="6"/>
    </row>
    <row r="70" spans="1:11" ht="15.75" customHeight="1" x14ac:dyDescent="0.2">
      <c r="A70" s="2"/>
      <c r="B70" s="3"/>
      <c r="C70" s="4"/>
      <c r="D70" s="4"/>
      <c r="E70" s="5"/>
      <c r="F70" s="4"/>
      <c r="G70" s="6"/>
      <c r="H70" s="6"/>
      <c r="I70" s="6"/>
      <c r="J70" s="6"/>
      <c r="K70" s="6"/>
    </row>
    <row r="71" spans="1:11" ht="15.75" customHeight="1" x14ac:dyDescent="0.2">
      <c r="A71" s="2"/>
      <c r="B71" s="3"/>
      <c r="C71" s="4"/>
      <c r="D71" s="4"/>
      <c r="E71" s="5"/>
      <c r="F71" s="4"/>
      <c r="G71" s="6"/>
      <c r="H71" s="6"/>
      <c r="I71" s="6"/>
      <c r="J71" s="6"/>
      <c r="K71" s="6"/>
    </row>
    <row r="72" spans="1:11" ht="15.75" customHeight="1" x14ac:dyDescent="0.2">
      <c r="A72" s="2"/>
      <c r="B72" s="3"/>
      <c r="C72" s="4"/>
      <c r="D72" s="4"/>
      <c r="E72" s="5"/>
      <c r="F72" s="4"/>
      <c r="G72" s="6"/>
      <c r="H72" s="6"/>
      <c r="I72" s="6"/>
      <c r="J72" s="6"/>
      <c r="K72" s="6"/>
    </row>
    <row r="73" spans="1:11" ht="15.75" customHeight="1" x14ac:dyDescent="0.2">
      <c r="A73" s="2"/>
      <c r="B73" s="3"/>
      <c r="C73" s="4"/>
      <c r="D73" s="4"/>
      <c r="E73" s="5"/>
      <c r="F73" s="4"/>
      <c r="G73" s="6"/>
      <c r="H73" s="6"/>
      <c r="I73" s="6"/>
      <c r="J73" s="6"/>
      <c r="K73" s="6"/>
    </row>
    <row r="74" spans="1:11" ht="15.75" customHeight="1" x14ac:dyDescent="0.2">
      <c r="A74" s="2"/>
      <c r="B74" s="3"/>
      <c r="C74" s="4"/>
      <c r="D74" s="4"/>
      <c r="E74" s="5"/>
      <c r="F74" s="4"/>
      <c r="G74" s="6"/>
      <c r="H74" s="6"/>
      <c r="I74" s="6"/>
      <c r="J74" s="6"/>
      <c r="K74" s="6"/>
    </row>
    <row r="75" spans="1:11" ht="15.75" customHeight="1" x14ac:dyDescent="0.2">
      <c r="A75" s="2"/>
      <c r="B75" s="3"/>
      <c r="C75" s="4"/>
      <c r="D75" s="4"/>
      <c r="E75" s="5"/>
      <c r="F75" s="4"/>
      <c r="G75" s="6"/>
      <c r="H75" s="6"/>
      <c r="I75" s="6"/>
      <c r="J75" s="6"/>
      <c r="K75" s="6"/>
    </row>
    <row r="76" spans="1:11" ht="15.75" customHeight="1" x14ac:dyDescent="0.2">
      <c r="A76" s="2"/>
      <c r="B76" s="3"/>
      <c r="C76" s="4"/>
      <c r="D76" s="4"/>
      <c r="E76" s="5"/>
      <c r="F76" s="4"/>
      <c r="G76" s="6"/>
      <c r="H76" s="6"/>
      <c r="I76" s="6"/>
      <c r="J76" s="6"/>
      <c r="K76" s="6"/>
    </row>
    <row r="77" spans="1:11" ht="15.75" customHeight="1" x14ac:dyDescent="0.2">
      <c r="A77" s="2"/>
      <c r="B77" s="3"/>
      <c r="C77" s="4"/>
      <c r="D77" s="4"/>
      <c r="E77" s="5"/>
      <c r="F77" s="4"/>
      <c r="G77" s="6"/>
      <c r="H77" s="6"/>
      <c r="I77" s="6"/>
      <c r="J77" s="6"/>
      <c r="K77" s="6"/>
    </row>
    <row r="78" spans="1:11" ht="15.75" customHeight="1" x14ac:dyDescent="0.2">
      <c r="A78" s="2"/>
      <c r="B78" s="3"/>
      <c r="C78" s="4"/>
      <c r="D78" s="4"/>
      <c r="E78" s="5"/>
      <c r="F78" s="4"/>
      <c r="G78" s="6"/>
      <c r="H78" s="6"/>
      <c r="I78" s="6"/>
      <c r="J78" s="6"/>
      <c r="K78" s="6"/>
    </row>
    <row r="79" spans="1:11" ht="15.75" customHeight="1" x14ac:dyDescent="0.2">
      <c r="A79" s="2"/>
      <c r="B79" s="3"/>
      <c r="C79" s="4"/>
      <c r="D79" s="4"/>
      <c r="E79" s="5"/>
      <c r="F79" s="4"/>
      <c r="G79" s="6"/>
      <c r="H79" s="6"/>
      <c r="I79" s="6"/>
      <c r="J79" s="6"/>
      <c r="K79" s="6"/>
    </row>
    <row r="80" spans="1:11" ht="15.75" customHeight="1" x14ac:dyDescent="0.2">
      <c r="A80" s="2"/>
      <c r="B80" s="3"/>
      <c r="C80" s="4"/>
      <c r="D80" s="4"/>
      <c r="E80" s="5"/>
      <c r="F80" s="4"/>
      <c r="G80" s="6"/>
      <c r="H80" s="6"/>
      <c r="I80" s="6"/>
      <c r="J80" s="6"/>
      <c r="K80" s="6"/>
    </row>
    <row r="81" spans="1:11" ht="15.75" customHeight="1" x14ac:dyDescent="0.2">
      <c r="A81" s="2"/>
      <c r="B81" s="3"/>
      <c r="C81" s="4"/>
      <c r="D81" s="4"/>
      <c r="E81" s="5"/>
      <c r="F81" s="4"/>
      <c r="G81" s="6"/>
      <c r="H81" s="6"/>
      <c r="I81" s="6"/>
      <c r="J81" s="6"/>
      <c r="K81" s="6"/>
    </row>
    <row r="82" spans="1:11" ht="15.75" customHeight="1" x14ac:dyDescent="0.2">
      <c r="A82" s="2"/>
      <c r="B82" s="3"/>
      <c r="C82" s="4"/>
      <c r="D82" s="4"/>
      <c r="E82" s="5"/>
      <c r="F82" s="4"/>
      <c r="G82" s="6"/>
      <c r="H82" s="6"/>
      <c r="I82" s="6"/>
      <c r="J82" s="6"/>
      <c r="K82" s="6"/>
    </row>
    <row r="83" spans="1:11" ht="15.75" customHeight="1" x14ac:dyDescent="0.2">
      <c r="A83" s="2"/>
      <c r="B83" s="3"/>
      <c r="C83" s="4"/>
      <c r="D83" s="4"/>
      <c r="E83" s="5"/>
      <c r="F83" s="4"/>
      <c r="G83" s="6"/>
      <c r="H83" s="6"/>
      <c r="I83" s="6"/>
      <c r="J83" s="6"/>
      <c r="K83" s="6"/>
    </row>
    <row r="84" spans="1:11" ht="15.75" customHeight="1" x14ac:dyDescent="0.2">
      <c r="A84" s="2"/>
      <c r="B84" s="3"/>
      <c r="C84" s="4"/>
      <c r="D84" s="4"/>
      <c r="E84" s="5"/>
      <c r="F84" s="4"/>
      <c r="G84" s="6"/>
      <c r="H84" s="6"/>
      <c r="I84" s="6"/>
      <c r="J84" s="6"/>
      <c r="K84" s="6"/>
    </row>
    <row r="85" spans="1:11" ht="15.75" customHeight="1" x14ac:dyDescent="0.2">
      <c r="A85" s="2"/>
      <c r="B85" s="3"/>
      <c r="C85" s="4"/>
      <c r="D85" s="4"/>
      <c r="E85" s="5"/>
      <c r="F85" s="4"/>
      <c r="G85" s="6"/>
      <c r="H85" s="6"/>
      <c r="I85" s="6"/>
      <c r="J85" s="6"/>
      <c r="K85" s="6"/>
    </row>
    <row r="86" spans="1:11" ht="15.75" customHeight="1" x14ac:dyDescent="0.2">
      <c r="A86" s="2"/>
      <c r="B86" s="3"/>
      <c r="C86" s="4"/>
      <c r="D86" s="4"/>
      <c r="E86" s="5"/>
      <c r="F86" s="4"/>
      <c r="G86" s="6"/>
      <c r="H86" s="6"/>
      <c r="I86" s="6"/>
      <c r="J86" s="6"/>
      <c r="K86" s="6"/>
    </row>
    <row r="87" spans="1:11" ht="15.75" customHeight="1" x14ac:dyDescent="0.2">
      <c r="A87" s="2"/>
      <c r="B87" s="3"/>
      <c r="C87" s="4"/>
      <c r="D87" s="4"/>
      <c r="E87" s="5"/>
      <c r="F87" s="4"/>
      <c r="G87" s="6"/>
      <c r="H87" s="6"/>
      <c r="I87" s="6"/>
      <c r="J87" s="6"/>
      <c r="K87" s="6"/>
    </row>
    <row r="88" spans="1:11" ht="15.75" customHeight="1" x14ac:dyDescent="0.2">
      <c r="A88" s="2"/>
      <c r="B88" s="3"/>
      <c r="C88" s="4"/>
      <c r="D88" s="4"/>
      <c r="E88" s="5"/>
      <c r="F88" s="4"/>
      <c r="G88" s="6"/>
      <c r="H88" s="6"/>
      <c r="I88" s="6"/>
      <c r="J88" s="6"/>
      <c r="K88" s="6"/>
    </row>
    <row r="89" spans="1:11" ht="15.75" customHeight="1" x14ac:dyDescent="0.2">
      <c r="A89" s="2"/>
      <c r="B89" s="3"/>
      <c r="C89" s="4"/>
      <c r="D89" s="4"/>
      <c r="E89" s="5"/>
      <c r="F89" s="4"/>
      <c r="G89" s="6"/>
      <c r="H89" s="6"/>
      <c r="I89" s="6"/>
      <c r="J89" s="6"/>
      <c r="K89" s="6"/>
    </row>
    <row r="90" spans="1:11" ht="15.75" customHeight="1" x14ac:dyDescent="0.2">
      <c r="A90" s="2"/>
      <c r="B90" s="3"/>
      <c r="C90" s="4"/>
      <c r="D90" s="4"/>
      <c r="E90" s="5"/>
      <c r="F90" s="4"/>
      <c r="G90" s="6"/>
      <c r="H90" s="6"/>
      <c r="I90" s="6"/>
      <c r="J90" s="6"/>
      <c r="K90" s="6"/>
    </row>
    <row r="91" spans="1:11" ht="15.75" customHeight="1" x14ac:dyDescent="0.2">
      <c r="A91" s="2"/>
      <c r="B91" s="3"/>
      <c r="C91" s="4"/>
      <c r="D91" s="4"/>
      <c r="E91" s="5"/>
      <c r="F91" s="4"/>
      <c r="G91" s="6"/>
      <c r="H91" s="6"/>
      <c r="I91" s="6"/>
      <c r="J91" s="6"/>
      <c r="K91" s="6"/>
    </row>
    <row r="92" spans="1:11" ht="15.75" customHeight="1" x14ac:dyDescent="0.2">
      <c r="A92" s="2"/>
      <c r="B92" s="3"/>
      <c r="C92" s="4"/>
      <c r="D92" s="4"/>
      <c r="E92" s="5"/>
      <c r="F92" s="4"/>
      <c r="G92" s="6"/>
      <c r="H92" s="6"/>
      <c r="I92" s="6"/>
      <c r="J92" s="6"/>
      <c r="K92" s="6"/>
    </row>
    <row r="93" spans="1:11" ht="15.75" customHeight="1" x14ac:dyDescent="0.2">
      <c r="A93" s="2"/>
      <c r="B93" s="3"/>
      <c r="C93" s="4"/>
      <c r="D93" s="4"/>
      <c r="E93" s="5"/>
      <c r="F93" s="4"/>
      <c r="G93" s="6"/>
      <c r="H93" s="6"/>
      <c r="I93" s="6"/>
      <c r="J93" s="6"/>
      <c r="K93" s="6"/>
    </row>
    <row r="94" spans="1:11" ht="15.75" customHeight="1" x14ac:dyDescent="0.2">
      <c r="A94" s="2"/>
      <c r="B94" s="3"/>
      <c r="C94" s="4"/>
      <c r="D94" s="4"/>
      <c r="E94" s="5"/>
      <c r="F94" s="4"/>
      <c r="G94" s="6"/>
      <c r="H94" s="6"/>
      <c r="I94" s="6"/>
      <c r="J94" s="6"/>
      <c r="K94" s="6"/>
    </row>
    <row r="95" spans="1:11" ht="15.75" customHeight="1" x14ac:dyDescent="0.2">
      <c r="A95" s="2"/>
      <c r="B95" s="3"/>
      <c r="C95" s="4"/>
      <c r="D95" s="4"/>
      <c r="E95" s="5"/>
      <c r="F95" s="4"/>
      <c r="G95" s="6"/>
      <c r="H95" s="6"/>
      <c r="I95" s="6"/>
      <c r="J95" s="6"/>
      <c r="K95" s="6"/>
    </row>
    <row r="96" spans="1:11" ht="15.75" customHeight="1" x14ac:dyDescent="0.2">
      <c r="A96" s="2"/>
      <c r="B96" s="3"/>
      <c r="C96" s="4"/>
      <c r="D96" s="4"/>
      <c r="E96" s="5"/>
      <c r="F96" s="4"/>
      <c r="G96" s="6"/>
      <c r="H96" s="6"/>
      <c r="I96" s="6"/>
      <c r="J96" s="6"/>
      <c r="K96" s="6"/>
    </row>
    <row r="97" spans="1:11" ht="15.75" customHeight="1" x14ac:dyDescent="0.2">
      <c r="A97" s="2"/>
      <c r="B97" s="3"/>
      <c r="C97" s="4"/>
      <c r="D97" s="4"/>
      <c r="E97" s="5"/>
      <c r="F97" s="4"/>
      <c r="G97" s="6"/>
      <c r="H97" s="6"/>
      <c r="I97" s="6"/>
      <c r="J97" s="6"/>
      <c r="K97" s="6"/>
    </row>
    <row r="98" spans="1:11" ht="15.75" customHeight="1" x14ac:dyDescent="0.2">
      <c r="A98" s="2"/>
      <c r="B98" s="3"/>
      <c r="C98" s="4"/>
      <c r="D98" s="4"/>
      <c r="E98" s="5"/>
      <c r="F98" s="4"/>
      <c r="G98" s="6"/>
      <c r="H98" s="6"/>
      <c r="I98" s="6"/>
      <c r="J98" s="6"/>
      <c r="K98" s="6"/>
    </row>
    <row r="99" spans="1:11" ht="15.75" customHeight="1" x14ac:dyDescent="0.2">
      <c r="A99" s="2"/>
      <c r="B99" s="3"/>
      <c r="C99" s="4"/>
      <c r="D99" s="4"/>
      <c r="E99" s="5"/>
      <c r="F99" s="4"/>
      <c r="G99" s="6"/>
      <c r="H99" s="6"/>
      <c r="I99" s="6"/>
      <c r="J99" s="6"/>
      <c r="K99" s="6"/>
    </row>
    <row r="100" spans="1:11" ht="15.75" customHeight="1" x14ac:dyDescent="0.2">
      <c r="A100" s="2"/>
      <c r="B100" s="3"/>
      <c r="C100" s="4"/>
      <c r="D100" s="4"/>
      <c r="E100" s="5"/>
      <c r="F100" s="4"/>
      <c r="G100" s="6"/>
      <c r="H100" s="6"/>
      <c r="I100" s="6"/>
      <c r="J100" s="6"/>
      <c r="K100" s="6"/>
    </row>
    <row r="101" spans="1:11" ht="15.75" customHeight="1" x14ac:dyDescent="0.2">
      <c r="A101" s="2"/>
      <c r="B101" s="3"/>
      <c r="C101" s="4"/>
      <c r="D101" s="4"/>
      <c r="E101" s="5"/>
      <c r="F101" s="4"/>
      <c r="G101" s="6"/>
      <c r="H101" s="6"/>
      <c r="I101" s="6"/>
      <c r="J101" s="6"/>
      <c r="K101" s="6"/>
    </row>
    <row r="102" spans="1:11" ht="15.75" customHeight="1" x14ac:dyDescent="0.2">
      <c r="A102" s="2"/>
      <c r="B102" s="3"/>
      <c r="C102" s="4"/>
      <c r="D102" s="4"/>
      <c r="E102" s="5"/>
      <c r="F102" s="4"/>
      <c r="G102" s="6"/>
      <c r="H102" s="6"/>
      <c r="I102" s="6"/>
      <c r="J102" s="6"/>
      <c r="K102" s="6"/>
    </row>
    <row r="103" spans="1:11" ht="15.75" customHeight="1" x14ac:dyDescent="0.2">
      <c r="A103" s="2"/>
      <c r="B103" s="3"/>
      <c r="C103" s="4"/>
      <c r="D103" s="4"/>
      <c r="E103" s="5"/>
      <c r="F103" s="4"/>
      <c r="G103" s="6"/>
      <c r="H103" s="6"/>
      <c r="I103" s="6"/>
      <c r="J103" s="6"/>
      <c r="K103" s="6"/>
    </row>
    <row r="104" spans="1:11" ht="15.75" customHeight="1" x14ac:dyDescent="0.2">
      <c r="A104" s="2"/>
      <c r="B104" s="3"/>
      <c r="C104" s="4"/>
      <c r="D104" s="4"/>
      <c r="E104" s="5"/>
      <c r="F104" s="4"/>
      <c r="G104" s="6"/>
      <c r="H104" s="6"/>
      <c r="I104" s="6"/>
      <c r="J104" s="6"/>
      <c r="K104" s="6"/>
    </row>
    <row r="105" spans="1:11" ht="15.75" customHeight="1" x14ac:dyDescent="0.2"/>
    <row r="106" spans="1:11" ht="15.75" customHeight="1" x14ac:dyDescent="0.2"/>
    <row r="107" spans="1:11" ht="15.75" customHeight="1" x14ac:dyDescent="0.2"/>
    <row r="108" spans="1:11" ht="15.75" customHeight="1" x14ac:dyDescent="0.2"/>
    <row r="109" spans="1:11" ht="15.75" customHeight="1" x14ac:dyDescent="0.2"/>
    <row r="110" spans="1:11" ht="15.75" customHeight="1" x14ac:dyDescent="0.2"/>
    <row r="111" spans="1:11" ht="15.75" customHeight="1" x14ac:dyDescent="0.2"/>
    <row r="112" spans="1:11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</sheetData>
  <mergeCells count="3">
    <mergeCell ref="A1:K1"/>
    <mergeCell ref="A3:K3"/>
    <mergeCell ref="A5:K5"/>
  </mergeCells>
  <pageMargins left="0.7" right="0.7" top="0.75" bottom="0.75" header="0" footer="0"/>
  <pageSetup orientation="portrait"/>
  <headerFooter>
    <oddFooter>&amp;LCarleton University Student Association&amp;C&amp;D &amp;T&amp;R&amp;P of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947"/>
  <sheetViews>
    <sheetView workbookViewId="0">
      <selection activeCell="T30" sqref="T30"/>
    </sheetView>
  </sheetViews>
  <sheetFormatPr baseColWidth="10" defaultColWidth="12.6640625" defaultRowHeight="15" customHeight="1" x14ac:dyDescent="0.2"/>
  <cols>
    <col min="1" max="1" width="7.6640625" customWidth="1"/>
    <col min="2" max="2" width="7.33203125" customWidth="1"/>
    <col min="3" max="3" width="13.1640625" customWidth="1"/>
    <col min="4" max="4" width="26.1640625" customWidth="1"/>
    <col min="5" max="6" width="2.83203125" customWidth="1"/>
    <col min="7" max="7" width="19.1640625" customWidth="1"/>
    <col min="8" max="11" width="1" customWidth="1"/>
    <col min="12" max="16" width="8.6640625" customWidth="1"/>
  </cols>
  <sheetData>
    <row r="1" spans="1:14" ht="20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4" ht="18" x14ac:dyDescent="0.2">
      <c r="A3" s="44" t="s">
        <v>654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5" spans="1:14" ht="16" x14ac:dyDescent="0.2">
      <c r="A5" s="45" t="s">
        <v>566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7" spans="1:14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73</v>
      </c>
      <c r="H7" s="1" t="s">
        <v>10</v>
      </c>
      <c r="I7" s="1" t="s">
        <v>10</v>
      </c>
      <c r="J7" s="1" t="s">
        <v>10</v>
      </c>
      <c r="K7" s="1" t="s">
        <v>10</v>
      </c>
    </row>
    <row r="8" spans="1:14" x14ac:dyDescent="0.2">
      <c r="A8" s="2">
        <v>1</v>
      </c>
      <c r="B8" s="3" t="s">
        <v>56</v>
      </c>
      <c r="C8" s="4" t="s">
        <v>567</v>
      </c>
      <c r="D8" s="4" t="s">
        <v>568</v>
      </c>
      <c r="E8" s="5" t="s">
        <v>59</v>
      </c>
      <c r="F8" s="4" t="s">
        <v>60</v>
      </c>
      <c r="G8" s="6">
        <v>147212.04</v>
      </c>
      <c r="H8" s="6"/>
      <c r="I8" s="6"/>
      <c r="J8" s="6"/>
      <c r="K8" s="6"/>
    </row>
    <row r="9" spans="1:14" ht="15.75" customHeight="1" x14ac:dyDescent="0.2">
      <c r="A9" s="2">
        <v>2</v>
      </c>
      <c r="B9" s="3" t="s">
        <v>56</v>
      </c>
      <c r="C9" s="4" t="s">
        <v>569</v>
      </c>
      <c r="D9" s="4" t="s">
        <v>135</v>
      </c>
      <c r="E9" s="5" t="s">
        <v>59</v>
      </c>
      <c r="F9" s="4" t="s">
        <v>60</v>
      </c>
      <c r="G9" s="12">
        <f>SUM(G8)</f>
        <v>147212.04</v>
      </c>
      <c r="H9" s="6"/>
      <c r="I9" s="6"/>
      <c r="J9" s="6"/>
      <c r="K9" s="6"/>
    </row>
    <row r="10" spans="1:14" ht="15.75" customHeight="1" x14ac:dyDescent="0.2">
      <c r="A10" s="2"/>
      <c r="B10" s="3"/>
      <c r="C10" s="4" t="s">
        <v>60</v>
      </c>
      <c r="D10" s="4" t="s">
        <v>60</v>
      </c>
      <c r="E10" s="5" t="s">
        <v>59</v>
      </c>
      <c r="F10" s="4" t="s">
        <v>60</v>
      </c>
      <c r="G10" s="6"/>
      <c r="H10" s="6"/>
      <c r="I10" s="6"/>
      <c r="J10" s="6"/>
      <c r="K10" s="6"/>
      <c r="N10" s="8"/>
    </row>
    <row r="11" spans="1:14" ht="15.75" customHeight="1" x14ac:dyDescent="0.2">
      <c r="A11" s="2">
        <v>3</v>
      </c>
      <c r="B11" s="3" t="s">
        <v>56</v>
      </c>
      <c r="C11" s="4" t="s">
        <v>570</v>
      </c>
      <c r="D11" s="4" t="s">
        <v>571</v>
      </c>
      <c r="E11" s="5" t="s">
        <v>59</v>
      </c>
      <c r="F11" s="4" t="s">
        <v>60</v>
      </c>
      <c r="G11" s="6">
        <v>21542.39</v>
      </c>
      <c r="H11" s="6"/>
      <c r="I11" s="6"/>
      <c r="J11" s="6"/>
      <c r="K11" s="6"/>
    </row>
    <row r="12" spans="1:14" ht="15.75" customHeight="1" x14ac:dyDescent="0.2">
      <c r="A12" s="2">
        <v>4</v>
      </c>
      <c r="B12" s="3" t="s">
        <v>56</v>
      </c>
      <c r="C12" s="4" t="s">
        <v>572</v>
      </c>
      <c r="D12" s="4" t="s">
        <v>109</v>
      </c>
      <c r="E12" s="5" t="s">
        <v>59</v>
      </c>
      <c r="F12" s="4" t="s">
        <v>60</v>
      </c>
      <c r="G12" s="6">
        <v>5000</v>
      </c>
      <c r="H12" s="6"/>
      <c r="I12" s="6"/>
      <c r="J12" s="6"/>
      <c r="K12" s="6"/>
    </row>
    <row r="13" spans="1:14" ht="15.75" customHeight="1" x14ac:dyDescent="0.2">
      <c r="A13" s="2">
        <v>5</v>
      </c>
      <c r="B13" s="3" t="s">
        <v>56</v>
      </c>
      <c r="C13" s="4" t="s">
        <v>573</v>
      </c>
      <c r="D13" s="4" t="s">
        <v>154</v>
      </c>
      <c r="E13" s="5" t="s">
        <v>59</v>
      </c>
      <c r="F13" s="4" t="s">
        <v>60</v>
      </c>
      <c r="G13" s="6">
        <f>SUM(G11:G12)</f>
        <v>26542.39</v>
      </c>
      <c r="H13" s="6"/>
      <c r="I13" s="6"/>
      <c r="J13" s="6"/>
      <c r="K13" s="6"/>
    </row>
    <row r="14" spans="1:14" ht="15.75" customHeight="1" x14ac:dyDescent="0.2">
      <c r="A14" s="2"/>
      <c r="B14" s="3"/>
      <c r="C14" s="4" t="s">
        <v>60</v>
      </c>
      <c r="D14" s="4" t="s">
        <v>60</v>
      </c>
      <c r="E14" s="5" t="s">
        <v>59</v>
      </c>
      <c r="F14" s="4" t="s">
        <v>60</v>
      </c>
      <c r="G14" s="6"/>
      <c r="H14" s="6"/>
      <c r="I14" s="6"/>
      <c r="J14" s="6"/>
      <c r="K14" s="6"/>
    </row>
    <row r="15" spans="1:14" ht="15.75" customHeight="1" x14ac:dyDescent="0.2">
      <c r="A15" s="2">
        <v>6</v>
      </c>
      <c r="B15" s="3" t="s">
        <v>56</v>
      </c>
      <c r="C15" s="4" t="s">
        <v>574</v>
      </c>
      <c r="D15" s="4" t="s">
        <v>575</v>
      </c>
      <c r="E15" s="5" t="s">
        <v>59</v>
      </c>
      <c r="F15" s="4" t="s">
        <v>60</v>
      </c>
      <c r="G15" s="6">
        <v>73187.7</v>
      </c>
      <c r="H15" s="6"/>
      <c r="I15" s="6"/>
      <c r="J15" s="6"/>
      <c r="K15" s="6"/>
    </row>
    <row r="16" spans="1:14" ht="15.75" customHeight="1" x14ac:dyDescent="0.2">
      <c r="A16" s="2">
        <v>7</v>
      </c>
      <c r="B16" s="3" t="s">
        <v>56</v>
      </c>
      <c r="C16" s="4" t="s">
        <v>576</v>
      </c>
      <c r="D16" s="4" t="s">
        <v>577</v>
      </c>
      <c r="E16" s="5" t="s">
        <v>59</v>
      </c>
      <c r="F16" s="4" t="s">
        <v>60</v>
      </c>
      <c r="G16" s="6">
        <v>3272.64</v>
      </c>
      <c r="H16" s="6"/>
      <c r="I16" s="6"/>
      <c r="J16" s="6"/>
      <c r="K16" s="6"/>
    </row>
    <row r="17" spans="1:11" ht="15.75" customHeight="1" x14ac:dyDescent="0.2">
      <c r="A17" s="2">
        <v>8</v>
      </c>
      <c r="B17" s="3" t="s">
        <v>56</v>
      </c>
      <c r="C17" s="4" t="s">
        <v>578</v>
      </c>
      <c r="D17" s="4" t="s">
        <v>160</v>
      </c>
      <c r="E17" s="5" t="s">
        <v>59</v>
      </c>
      <c r="F17" s="4" t="s">
        <v>60</v>
      </c>
      <c r="G17" s="9">
        <f>G15+G16</f>
        <v>76460.34</v>
      </c>
      <c r="H17" s="6"/>
      <c r="I17" s="6"/>
      <c r="J17" s="6"/>
      <c r="K17" s="6"/>
    </row>
    <row r="18" spans="1:11" ht="15.75" customHeight="1" x14ac:dyDescent="0.2">
      <c r="A18" s="2">
        <v>9</v>
      </c>
      <c r="B18" s="3" t="s">
        <v>56</v>
      </c>
      <c r="C18" s="4" t="s">
        <v>579</v>
      </c>
      <c r="D18" s="4" t="s">
        <v>580</v>
      </c>
      <c r="E18" s="5" t="s">
        <v>59</v>
      </c>
      <c r="F18" s="4" t="s">
        <v>60</v>
      </c>
      <c r="G18" s="11">
        <f>G9-G13-G17</f>
        <v>44209.310000000012</v>
      </c>
      <c r="H18" s="6"/>
      <c r="I18" s="6"/>
      <c r="J18" s="6"/>
      <c r="K18" s="6"/>
    </row>
    <row r="19" spans="1:11" ht="15.75" customHeight="1" x14ac:dyDescent="0.2">
      <c r="A19" s="2"/>
      <c r="B19" s="3"/>
      <c r="C19" s="4"/>
      <c r="D19" s="4"/>
      <c r="E19" s="5"/>
      <c r="F19" s="4"/>
      <c r="G19" s="6"/>
      <c r="H19" s="6"/>
      <c r="I19" s="6"/>
      <c r="J19" s="6"/>
      <c r="K19" s="6"/>
    </row>
    <row r="20" spans="1:11" ht="15.75" customHeight="1" x14ac:dyDescent="0.2">
      <c r="A20" s="2"/>
      <c r="B20" s="3"/>
      <c r="C20" s="4"/>
      <c r="D20" s="4"/>
      <c r="E20" s="5"/>
      <c r="F20" s="4"/>
      <c r="G20" s="6"/>
      <c r="H20" s="6"/>
      <c r="I20" s="6"/>
      <c r="J20" s="6"/>
      <c r="K20" s="6"/>
    </row>
    <row r="21" spans="1:11" ht="15.75" customHeight="1" x14ac:dyDescent="0.2">
      <c r="A21" s="2"/>
      <c r="B21" s="3"/>
      <c r="C21" s="4"/>
      <c r="D21" s="4"/>
      <c r="E21" s="5"/>
      <c r="F21" s="4"/>
      <c r="G21" s="6"/>
      <c r="H21" s="6"/>
      <c r="I21" s="6"/>
      <c r="J21" s="6"/>
      <c r="K21" s="6"/>
    </row>
    <row r="22" spans="1:11" ht="15.75" customHeight="1" x14ac:dyDescent="0.2">
      <c r="A22" s="2"/>
      <c r="B22" s="3"/>
      <c r="C22" s="4"/>
      <c r="D22" s="4"/>
      <c r="E22" s="5"/>
      <c r="F22" s="4"/>
      <c r="G22" s="6"/>
      <c r="H22" s="6"/>
      <c r="I22" s="6"/>
      <c r="J22" s="6"/>
      <c r="K22" s="6"/>
    </row>
    <row r="23" spans="1:11" ht="15.75" customHeight="1" x14ac:dyDescent="0.2">
      <c r="A23" s="2"/>
      <c r="B23" s="3"/>
      <c r="C23" s="4"/>
      <c r="D23" s="4"/>
      <c r="E23" s="5"/>
      <c r="F23" s="4"/>
      <c r="G23" s="6"/>
      <c r="H23" s="6"/>
      <c r="I23" s="6"/>
      <c r="J23" s="6"/>
      <c r="K23" s="6"/>
    </row>
    <row r="24" spans="1:11" ht="15.75" customHeight="1" x14ac:dyDescent="0.2">
      <c r="A24" s="2"/>
      <c r="B24" s="3"/>
      <c r="C24" s="4"/>
      <c r="D24" s="4"/>
      <c r="E24" s="5"/>
      <c r="F24" s="4"/>
      <c r="G24" s="6"/>
      <c r="H24" s="6"/>
      <c r="I24" s="6"/>
      <c r="J24" s="6"/>
      <c r="K24" s="6"/>
    </row>
    <row r="25" spans="1:11" ht="15.75" customHeight="1" x14ac:dyDescent="0.2">
      <c r="A25" s="2"/>
      <c r="B25" s="3"/>
      <c r="C25" s="4"/>
      <c r="D25" s="4"/>
      <c r="E25" s="5"/>
      <c r="F25" s="4"/>
      <c r="G25" s="6"/>
      <c r="H25" s="6"/>
      <c r="I25" s="6"/>
      <c r="J25" s="6"/>
      <c r="K25" s="6"/>
    </row>
    <row r="26" spans="1:11" ht="15.75" customHeight="1" x14ac:dyDescent="0.2">
      <c r="A26" s="2"/>
      <c r="B26" s="3"/>
      <c r="C26" s="4"/>
      <c r="D26" s="4"/>
      <c r="E26" s="5"/>
      <c r="F26" s="4"/>
      <c r="G26" s="6"/>
      <c r="H26" s="6"/>
      <c r="I26" s="6"/>
      <c r="J26" s="6"/>
      <c r="K26" s="6"/>
    </row>
    <row r="27" spans="1:11" ht="15.75" customHeight="1" x14ac:dyDescent="0.2">
      <c r="A27" s="2"/>
      <c r="B27" s="3"/>
      <c r="C27" s="4"/>
      <c r="D27" s="4"/>
      <c r="E27" s="5"/>
      <c r="F27" s="4"/>
      <c r="G27" s="6"/>
      <c r="H27" s="6"/>
      <c r="I27" s="6"/>
      <c r="J27" s="6"/>
      <c r="K27" s="6"/>
    </row>
    <row r="28" spans="1:11" ht="15.75" customHeight="1" x14ac:dyDescent="0.2">
      <c r="A28" s="2"/>
      <c r="B28" s="3"/>
      <c r="C28" s="4"/>
      <c r="D28" s="4"/>
      <c r="E28" s="5"/>
      <c r="F28" s="4"/>
      <c r="G28" s="6"/>
      <c r="H28" s="6"/>
      <c r="I28" s="6"/>
      <c r="J28" s="6"/>
      <c r="K28" s="6"/>
    </row>
    <row r="29" spans="1:11" ht="15.75" customHeight="1" x14ac:dyDescent="0.2">
      <c r="A29" s="2"/>
      <c r="B29" s="3"/>
      <c r="C29" s="4"/>
      <c r="D29" s="4"/>
      <c r="E29" s="5"/>
      <c r="F29" s="4"/>
      <c r="G29" s="6"/>
      <c r="H29" s="6"/>
      <c r="I29" s="6"/>
      <c r="J29" s="6"/>
      <c r="K29" s="6"/>
    </row>
    <row r="30" spans="1:11" ht="15.75" customHeight="1" x14ac:dyDescent="0.2">
      <c r="A30" s="2"/>
      <c r="B30" s="3"/>
      <c r="C30" s="4"/>
      <c r="D30" s="4"/>
      <c r="E30" s="5"/>
      <c r="F30" s="4"/>
      <c r="G30" s="6"/>
      <c r="H30" s="6"/>
      <c r="I30" s="6"/>
      <c r="J30" s="6"/>
      <c r="K30" s="6"/>
    </row>
    <row r="31" spans="1:11" ht="15.75" customHeight="1" x14ac:dyDescent="0.2">
      <c r="A31" s="2"/>
      <c r="B31" s="3"/>
      <c r="C31" s="4"/>
      <c r="D31" s="4"/>
      <c r="E31" s="5"/>
      <c r="F31" s="4"/>
      <c r="G31" s="6"/>
      <c r="H31" s="6"/>
      <c r="I31" s="6"/>
      <c r="J31" s="6"/>
      <c r="K31" s="6"/>
    </row>
    <row r="32" spans="1:11" ht="15.75" customHeight="1" x14ac:dyDescent="0.2">
      <c r="A32" s="2"/>
      <c r="B32" s="3"/>
      <c r="C32" s="4"/>
      <c r="D32" s="4"/>
      <c r="E32" s="5"/>
      <c r="F32" s="4"/>
      <c r="G32" s="6"/>
      <c r="H32" s="6"/>
      <c r="I32" s="6"/>
      <c r="J32" s="6"/>
      <c r="K32" s="6"/>
    </row>
    <row r="33" spans="1:11" ht="15.75" customHeight="1" x14ac:dyDescent="0.2">
      <c r="A33" s="2"/>
      <c r="B33" s="3"/>
      <c r="C33" s="4"/>
      <c r="D33" s="4"/>
      <c r="E33" s="5"/>
      <c r="F33" s="4"/>
      <c r="G33" s="6"/>
      <c r="H33" s="6"/>
      <c r="I33" s="6"/>
      <c r="J33" s="6"/>
      <c r="K33" s="6"/>
    </row>
    <row r="34" spans="1:11" ht="15.75" customHeight="1" x14ac:dyDescent="0.2">
      <c r="A34" s="2"/>
      <c r="B34" s="3"/>
      <c r="C34" s="4"/>
      <c r="D34" s="4"/>
      <c r="E34" s="5"/>
      <c r="F34" s="4"/>
      <c r="G34" s="6"/>
      <c r="H34" s="6"/>
      <c r="I34" s="6"/>
      <c r="J34" s="6"/>
      <c r="K34" s="6"/>
    </row>
    <row r="35" spans="1:11" ht="15.75" customHeight="1" x14ac:dyDescent="0.2">
      <c r="A35" s="2"/>
      <c r="B35" s="3"/>
      <c r="C35" s="4"/>
      <c r="D35" s="4"/>
      <c r="E35" s="5"/>
      <c r="F35" s="4"/>
      <c r="G35" s="6"/>
      <c r="H35" s="6"/>
      <c r="I35" s="6"/>
      <c r="J35" s="6"/>
      <c r="K35" s="6"/>
    </row>
    <row r="36" spans="1:11" ht="15.75" customHeight="1" x14ac:dyDescent="0.2">
      <c r="A36" s="2"/>
      <c r="B36" s="3"/>
      <c r="C36" s="4"/>
      <c r="D36" s="4"/>
      <c r="E36" s="5"/>
      <c r="F36" s="4"/>
      <c r="G36" s="6"/>
      <c r="H36" s="6"/>
      <c r="I36" s="6"/>
      <c r="J36" s="6"/>
      <c r="K36" s="6"/>
    </row>
    <row r="37" spans="1:11" ht="15.75" customHeight="1" x14ac:dyDescent="0.2">
      <c r="A37" s="2"/>
      <c r="B37" s="3"/>
      <c r="C37" s="4"/>
      <c r="D37" s="4"/>
      <c r="E37" s="5"/>
      <c r="F37" s="4"/>
      <c r="G37" s="6"/>
      <c r="H37" s="6"/>
      <c r="I37" s="6"/>
      <c r="J37" s="6"/>
      <c r="K37" s="6"/>
    </row>
    <row r="38" spans="1:11" ht="15.75" customHeight="1" x14ac:dyDescent="0.2">
      <c r="A38" s="2"/>
      <c r="B38" s="3"/>
      <c r="C38" s="4"/>
      <c r="D38" s="4"/>
      <c r="E38" s="5"/>
      <c r="F38" s="4"/>
      <c r="G38" s="6"/>
      <c r="H38" s="6"/>
      <c r="I38" s="6"/>
      <c r="J38" s="6"/>
      <c r="K38" s="6"/>
    </row>
    <row r="39" spans="1:11" ht="15.75" customHeight="1" x14ac:dyDescent="0.2">
      <c r="A39" s="2"/>
      <c r="B39" s="3"/>
      <c r="C39" s="4"/>
      <c r="D39" s="4"/>
      <c r="E39" s="5"/>
      <c r="F39" s="4"/>
      <c r="G39" s="6"/>
      <c r="H39" s="6"/>
      <c r="I39" s="6"/>
      <c r="J39" s="6"/>
      <c r="K39" s="6"/>
    </row>
    <row r="40" spans="1:11" ht="15.75" customHeight="1" x14ac:dyDescent="0.2">
      <c r="A40" s="2"/>
      <c r="B40" s="3"/>
      <c r="C40" s="4"/>
      <c r="D40" s="4"/>
      <c r="E40" s="5"/>
      <c r="F40" s="4"/>
      <c r="G40" s="6"/>
      <c r="H40" s="6"/>
      <c r="I40" s="6"/>
      <c r="J40" s="6"/>
      <c r="K40" s="6"/>
    </row>
    <row r="41" spans="1:11" ht="15.75" customHeight="1" x14ac:dyDescent="0.2">
      <c r="A41" s="2"/>
      <c r="B41" s="3"/>
      <c r="C41" s="4"/>
      <c r="D41" s="4"/>
      <c r="E41" s="5"/>
      <c r="F41" s="4"/>
      <c r="G41" s="6"/>
      <c r="H41" s="6"/>
      <c r="I41" s="6"/>
      <c r="J41" s="6"/>
      <c r="K41" s="6"/>
    </row>
    <row r="42" spans="1:11" ht="15.75" customHeight="1" x14ac:dyDescent="0.2">
      <c r="A42" s="2"/>
      <c r="B42" s="3"/>
      <c r="C42" s="4"/>
      <c r="D42" s="4"/>
      <c r="E42" s="5"/>
      <c r="F42" s="4"/>
      <c r="G42" s="6"/>
      <c r="H42" s="6"/>
      <c r="I42" s="6"/>
      <c r="J42" s="6"/>
      <c r="K42" s="6"/>
    </row>
    <row r="43" spans="1:11" ht="15.75" customHeight="1" x14ac:dyDescent="0.2">
      <c r="A43" s="2"/>
      <c r="B43" s="3"/>
      <c r="C43" s="4"/>
      <c r="D43" s="4"/>
      <c r="E43" s="5"/>
      <c r="F43" s="4"/>
      <c r="G43" s="6"/>
      <c r="H43" s="6"/>
      <c r="I43" s="6"/>
      <c r="J43" s="6"/>
      <c r="K43" s="6"/>
    </row>
    <row r="44" spans="1:11" ht="15.75" customHeight="1" x14ac:dyDescent="0.2">
      <c r="A44" s="2"/>
      <c r="B44" s="3"/>
      <c r="C44" s="4"/>
      <c r="D44" s="4"/>
      <c r="E44" s="5"/>
      <c r="F44" s="4"/>
      <c r="G44" s="6"/>
      <c r="H44" s="6"/>
      <c r="I44" s="6"/>
      <c r="J44" s="6"/>
      <c r="K44" s="6"/>
    </row>
    <row r="45" spans="1:11" ht="15.75" customHeight="1" x14ac:dyDescent="0.2">
      <c r="A45" s="2"/>
      <c r="B45" s="3"/>
      <c r="C45" s="4"/>
      <c r="D45" s="4"/>
      <c r="E45" s="5"/>
      <c r="F45" s="4"/>
      <c r="G45" s="6"/>
      <c r="H45" s="6"/>
      <c r="I45" s="6"/>
      <c r="J45" s="6"/>
      <c r="K45" s="6"/>
    </row>
    <row r="46" spans="1:11" ht="15.75" customHeight="1" x14ac:dyDescent="0.2">
      <c r="A46" s="2"/>
      <c r="B46" s="3"/>
      <c r="C46" s="4"/>
      <c r="D46" s="4"/>
      <c r="E46" s="5"/>
      <c r="F46" s="4"/>
      <c r="G46" s="6"/>
      <c r="H46" s="6"/>
      <c r="I46" s="6"/>
      <c r="J46" s="6"/>
      <c r="K46" s="6"/>
    </row>
    <row r="47" spans="1:11" ht="15.75" customHeight="1" x14ac:dyDescent="0.2">
      <c r="A47" s="2"/>
      <c r="B47" s="3"/>
      <c r="C47" s="4"/>
      <c r="D47" s="4"/>
      <c r="E47" s="5"/>
      <c r="F47" s="4"/>
      <c r="G47" s="6"/>
      <c r="H47" s="6"/>
      <c r="I47" s="6"/>
      <c r="J47" s="6"/>
      <c r="K47" s="6"/>
    </row>
    <row r="48" spans="1:11" ht="15.75" customHeight="1" x14ac:dyDescent="0.2">
      <c r="A48" s="2"/>
      <c r="B48" s="3"/>
      <c r="C48" s="4"/>
      <c r="D48" s="4"/>
      <c r="E48" s="5"/>
      <c r="F48" s="4"/>
      <c r="G48" s="6"/>
      <c r="H48" s="6"/>
      <c r="I48" s="6"/>
      <c r="J48" s="6"/>
      <c r="K48" s="6"/>
    </row>
    <row r="49" spans="1:11" ht="15.75" customHeight="1" x14ac:dyDescent="0.2">
      <c r="A49" s="2"/>
      <c r="B49" s="3"/>
      <c r="C49" s="4"/>
      <c r="D49" s="4"/>
      <c r="E49" s="5"/>
      <c r="F49" s="4"/>
      <c r="G49" s="6"/>
      <c r="H49" s="6"/>
      <c r="I49" s="6"/>
      <c r="J49" s="6"/>
      <c r="K49" s="6"/>
    </row>
    <row r="50" spans="1:11" ht="15.75" customHeight="1" x14ac:dyDescent="0.2">
      <c r="A50" s="2"/>
      <c r="B50" s="3"/>
      <c r="C50" s="4"/>
      <c r="D50" s="4"/>
      <c r="E50" s="5"/>
      <c r="F50" s="4"/>
      <c r="G50" s="6"/>
      <c r="H50" s="6"/>
      <c r="I50" s="6"/>
      <c r="J50" s="6"/>
      <c r="K50" s="6"/>
    </row>
    <row r="51" spans="1:11" ht="15.75" customHeight="1" x14ac:dyDescent="0.2">
      <c r="A51" s="2"/>
      <c r="B51" s="3"/>
      <c r="C51" s="4"/>
      <c r="D51" s="4"/>
      <c r="E51" s="5"/>
      <c r="F51" s="4"/>
      <c r="G51" s="6"/>
      <c r="H51" s="6"/>
      <c r="I51" s="6"/>
      <c r="J51" s="6"/>
      <c r="K51" s="6"/>
    </row>
    <row r="52" spans="1:11" ht="15.75" customHeight="1" x14ac:dyDescent="0.2">
      <c r="A52" s="2"/>
      <c r="B52" s="3"/>
      <c r="C52" s="4"/>
      <c r="D52" s="4"/>
      <c r="E52" s="5"/>
      <c r="F52" s="4"/>
      <c r="G52" s="6"/>
      <c r="H52" s="6"/>
      <c r="I52" s="6"/>
      <c r="J52" s="6"/>
      <c r="K52" s="6"/>
    </row>
    <row r="53" spans="1:11" ht="15.75" customHeight="1" x14ac:dyDescent="0.2">
      <c r="A53" s="2"/>
      <c r="B53" s="3"/>
      <c r="C53" s="4"/>
      <c r="D53" s="4"/>
      <c r="E53" s="5"/>
      <c r="F53" s="4"/>
      <c r="G53" s="6"/>
      <c r="H53" s="6"/>
      <c r="I53" s="6"/>
      <c r="J53" s="6"/>
      <c r="K53" s="6"/>
    </row>
    <row r="54" spans="1:11" ht="15.75" customHeight="1" x14ac:dyDescent="0.2">
      <c r="A54" s="2"/>
      <c r="B54" s="3"/>
      <c r="C54" s="4"/>
      <c r="D54" s="4"/>
      <c r="E54" s="5"/>
      <c r="F54" s="4"/>
      <c r="G54" s="6"/>
      <c r="H54" s="6"/>
      <c r="I54" s="6"/>
      <c r="J54" s="6"/>
      <c r="K54" s="6"/>
    </row>
    <row r="55" spans="1:11" ht="15.75" customHeight="1" x14ac:dyDescent="0.2">
      <c r="A55" s="2"/>
      <c r="B55" s="3"/>
      <c r="C55" s="4"/>
      <c r="D55" s="4"/>
      <c r="E55" s="5"/>
      <c r="F55" s="4"/>
      <c r="G55" s="6"/>
      <c r="H55" s="6"/>
      <c r="I55" s="6"/>
      <c r="J55" s="6"/>
      <c r="K55" s="6"/>
    </row>
    <row r="56" spans="1:11" ht="15.75" customHeight="1" x14ac:dyDescent="0.2">
      <c r="A56" s="2"/>
      <c r="B56" s="3"/>
      <c r="C56" s="4"/>
      <c r="D56" s="4"/>
      <c r="E56" s="5"/>
      <c r="F56" s="4"/>
      <c r="G56" s="6"/>
      <c r="H56" s="6"/>
      <c r="I56" s="6"/>
      <c r="J56" s="6"/>
      <c r="K56" s="6"/>
    </row>
    <row r="57" spans="1:11" ht="15.75" customHeight="1" x14ac:dyDescent="0.2">
      <c r="A57" s="2"/>
      <c r="B57" s="3"/>
      <c r="C57" s="4"/>
      <c r="D57" s="4"/>
      <c r="E57" s="5"/>
      <c r="F57" s="4"/>
      <c r="G57" s="6"/>
      <c r="H57" s="6"/>
      <c r="I57" s="6"/>
      <c r="J57" s="6"/>
      <c r="K57" s="6"/>
    </row>
    <row r="58" spans="1:11" ht="15.75" customHeight="1" x14ac:dyDescent="0.2">
      <c r="A58" s="2"/>
      <c r="B58" s="3"/>
      <c r="C58" s="4"/>
      <c r="D58" s="4"/>
      <c r="E58" s="5"/>
      <c r="F58" s="4"/>
      <c r="G58" s="6"/>
      <c r="H58" s="6"/>
      <c r="I58" s="6"/>
      <c r="J58" s="6"/>
      <c r="K58" s="6"/>
    </row>
    <row r="59" spans="1:11" ht="15.75" customHeight="1" x14ac:dyDescent="0.2">
      <c r="A59" s="2"/>
      <c r="B59" s="3"/>
      <c r="C59" s="4"/>
      <c r="D59" s="4"/>
      <c r="E59" s="5"/>
      <c r="F59" s="4"/>
      <c r="G59" s="6"/>
      <c r="H59" s="6"/>
      <c r="I59" s="6"/>
      <c r="J59" s="6"/>
      <c r="K59" s="6"/>
    </row>
    <row r="60" spans="1:11" ht="15.75" customHeight="1" x14ac:dyDescent="0.2">
      <c r="A60" s="2"/>
      <c r="B60" s="3"/>
      <c r="C60" s="4"/>
      <c r="D60" s="4"/>
      <c r="E60" s="5"/>
      <c r="F60" s="4"/>
      <c r="G60" s="6"/>
      <c r="H60" s="6"/>
      <c r="I60" s="6"/>
      <c r="J60" s="6"/>
      <c r="K60" s="6"/>
    </row>
    <row r="61" spans="1:11" ht="15.75" customHeight="1" x14ac:dyDescent="0.2">
      <c r="A61" s="2"/>
      <c r="B61" s="3"/>
      <c r="C61" s="4"/>
      <c r="D61" s="4"/>
      <c r="E61" s="5"/>
      <c r="F61" s="4"/>
      <c r="G61" s="6"/>
      <c r="H61" s="6"/>
      <c r="I61" s="6"/>
      <c r="J61" s="6"/>
      <c r="K61" s="6"/>
    </row>
    <row r="62" spans="1:11" ht="15.75" customHeight="1" x14ac:dyDescent="0.2">
      <c r="A62" s="2"/>
      <c r="B62" s="3"/>
      <c r="C62" s="4"/>
      <c r="D62" s="4"/>
      <c r="E62" s="5"/>
      <c r="F62" s="4"/>
      <c r="G62" s="6"/>
      <c r="H62" s="6"/>
      <c r="I62" s="6"/>
      <c r="J62" s="6"/>
      <c r="K62" s="6"/>
    </row>
    <row r="63" spans="1:11" ht="15.75" customHeight="1" x14ac:dyDescent="0.2">
      <c r="A63" s="2"/>
      <c r="B63" s="3"/>
      <c r="C63" s="4"/>
      <c r="D63" s="4"/>
      <c r="E63" s="5"/>
      <c r="F63" s="4"/>
      <c r="G63" s="6"/>
      <c r="H63" s="6"/>
      <c r="I63" s="6"/>
      <c r="J63" s="6"/>
      <c r="K63" s="6"/>
    </row>
    <row r="64" spans="1:11" ht="15.75" customHeight="1" x14ac:dyDescent="0.2">
      <c r="A64" s="2"/>
      <c r="B64" s="3"/>
      <c r="C64" s="4"/>
      <c r="D64" s="4"/>
      <c r="E64" s="5"/>
      <c r="F64" s="4"/>
      <c r="G64" s="6"/>
      <c r="H64" s="6"/>
      <c r="I64" s="6"/>
      <c r="J64" s="6"/>
      <c r="K64" s="6"/>
    </row>
    <row r="65" spans="1:11" ht="15.75" customHeight="1" x14ac:dyDescent="0.2">
      <c r="A65" s="2"/>
      <c r="B65" s="3"/>
      <c r="C65" s="4"/>
      <c r="D65" s="4"/>
      <c r="E65" s="5"/>
      <c r="F65" s="4"/>
      <c r="G65" s="6"/>
      <c r="H65" s="6"/>
      <c r="I65" s="6"/>
      <c r="J65" s="6"/>
      <c r="K65" s="6"/>
    </row>
    <row r="66" spans="1:11" ht="15.75" customHeight="1" x14ac:dyDescent="0.2">
      <c r="A66" s="2"/>
      <c r="B66" s="3"/>
      <c r="C66" s="4"/>
      <c r="D66" s="4"/>
      <c r="E66" s="5"/>
      <c r="F66" s="4"/>
      <c r="G66" s="6"/>
      <c r="H66" s="6"/>
      <c r="I66" s="6"/>
      <c r="J66" s="6"/>
      <c r="K66" s="6"/>
    </row>
    <row r="67" spans="1:11" ht="15.75" customHeight="1" x14ac:dyDescent="0.2">
      <c r="A67" s="2"/>
      <c r="B67" s="3"/>
      <c r="C67" s="4"/>
      <c r="D67" s="4"/>
      <c r="E67" s="5"/>
      <c r="F67" s="4"/>
      <c r="G67" s="6"/>
      <c r="H67" s="6"/>
      <c r="I67" s="6"/>
      <c r="J67" s="6"/>
      <c r="K67" s="6"/>
    </row>
    <row r="68" spans="1:11" ht="15.75" customHeight="1" x14ac:dyDescent="0.2">
      <c r="A68" s="2"/>
      <c r="B68" s="3"/>
      <c r="C68" s="4"/>
      <c r="D68" s="4"/>
      <c r="E68" s="5"/>
      <c r="F68" s="4"/>
      <c r="G68" s="6"/>
      <c r="H68" s="6"/>
      <c r="I68" s="6"/>
      <c r="J68" s="6"/>
      <c r="K68" s="6"/>
    </row>
    <row r="69" spans="1:11" ht="15.75" customHeight="1" x14ac:dyDescent="0.2">
      <c r="A69" s="2"/>
      <c r="B69" s="3"/>
      <c r="C69" s="4"/>
      <c r="D69" s="4"/>
      <c r="E69" s="5"/>
      <c r="F69" s="4"/>
      <c r="G69" s="6"/>
      <c r="H69" s="6"/>
      <c r="I69" s="6"/>
      <c r="J69" s="6"/>
      <c r="K69" s="6"/>
    </row>
    <row r="70" spans="1:11" ht="15.75" customHeight="1" x14ac:dyDescent="0.2">
      <c r="A70" s="2"/>
      <c r="B70" s="3"/>
      <c r="C70" s="4"/>
      <c r="D70" s="4"/>
      <c r="E70" s="5"/>
      <c r="F70" s="4"/>
      <c r="G70" s="6"/>
      <c r="H70" s="6"/>
      <c r="I70" s="6"/>
      <c r="J70" s="6"/>
      <c r="K70" s="6"/>
    </row>
    <row r="71" spans="1:11" ht="15.75" customHeight="1" x14ac:dyDescent="0.2">
      <c r="A71" s="2"/>
      <c r="B71" s="3"/>
      <c r="C71" s="4"/>
      <c r="D71" s="4"/>
      <c r="E71" s="5"/>
      <c r="F71" s="4"/>
      <c r="G71" s="6"/>
      <c r="H71" s="6"/>
      <c r="I71" s="6"/>
      <c r="J71" s="6"/>
      <c r="K71" s="6"/>
    </row>
    <row r="72" spans="1:11" ht="15.75" customHeight="1" x14ac:dyDescent="0.2">
      <c r="A72" s="2"/>
      <c r="B72" s="3"/>
      <c r="C72" s="4"/>
      <c r="D72" s="4"/>
      <c r="E72" s="5"/>
      <c r="F72" s="4"/>
      <c r="G72" s="6"/>
      <c r="H72" s="6"/>
      <c r="I72" s="6"/>
      <c r="J72" s="6"/>
      <c r="K72" s="6"/>
    </row>
    <row r="73" spans="1:11" ht="15.75" customHeight="1" x14ac:dyDescent="0.2">
      <c r="A73" s="2"/>
      <c r="B73" s="3"/>
      <c r="C73" s="4"/>
      <c r="D73" s="4"/>
      <c r="E73" s="5"/>
      <c r="F73" s="4"/>
      <c r="G73" s="6"/>
      <c r="H73" s="6"/>
      <c r="I73" s="6"/>
      <c r="J73" s="6"/>
      <c r="K73" s="6"/>
    </row>
    <row r="74" spans="1:11" ht="15.75" customHeight="1" x14ac:dyDescent="0.2">
      <c r="A74" s="2"/>
      <c r="B74" s="3"/>
      <c r="C74" s="4"/>
      <c r="D74" s="4"/>
      <c r="E74" s="5"/>
      <c r="F74" s="4"/>
      <c r="G74" s="6"/>
      <c r="H74" s="6"/>
      <c r="I74" s="6"/>
      <c r="J74" s="6"/>
      <c r="K74" s="6"/>
    </row>
    <row r="75" spans="1:11" ht="15.75" customHeight="1" x14ac:dyDescent="0.2">
      <c r="A75" s="2"/>
      <c r="B75" s="3"/>
      <c r="C75" s="4"/>
      <c r="D75" s="4"/>
      <c r="E75" s="5"/>
      <c r="F75" s="4"/>
      <c r="G75" s="6"/>
      <c r="H75" s="6"/>
      <c r="I75" s="6"/>
      <c r="J75" s="6"/>
      <c r="K75" s="6"/>
    </row>
    <row r="76" spans="1:11" ht="15.75" customHeight="1" x14ac:dyDescent="0.2">
      <c r="A76" s="2"/>
      <c r="B76" s="3"/>
      <c r="C76" s="4"/>
      <c r="D76" s="4"/>
      <c r="E76" s="5"/>
      <c r="F76" s="4"/>
      <c r="G76" s="6"/>
      <c r="H76" s="6"/>
      <c r="I76" s="6"/>
      <c r="J76" s="6"/>
      <c r="K76" s="6"/>
    </row>
    <row r="77" spans="1:11" ht="15.75" customHeight="1" x14ac:dyDescent="0.2">
      <c r="A77" s="2"/>
      <c r="B77" s="3"/>
      <c r="C77" s="4"/>
      <c r="D77" s="4"/>
      <c r="E77" s="5"/>
      <c r="F77" s="4"/>
      <c r="G77" s="6"/>
      <c r="H77" s="6"/>
      <c r="I77" s="6"/>
      <c r="J77" s="6"/>
      <c r="K77" s="6"/>
    </row>
    <row r="78" spans="1:11" ht="15.75" customHeight="1" x14ac:dyDescent="0.2">
      <c r="A78" s="2"/>
      <c r="B78" s="3"/>
      <c r="C78" s="4"/>
      <c r="D78" s="4"/>
      <c r="E78" s="5"/>
      <c r="F78" s="4"/>
      <c r="G78" s="6"/>
      <c r="H78" s="6"/>
      <c r="I78" s="6"/>
      <c r="J78" s="6"/>
      <c r="K78" s="6"/>
    </row>
    <row r="79" spans="1:11" ht="15.75" customHeight="1" x14ac:dyDescent="0.2">
      <c r="A79" s="2"/>
      <c r="B79" s="3"/>
      <c r="C79" s="4"/>
      <c r="D79" s="4"/>
      <c r="E79" s="5"/>
      <c r="F79" s="4"/>
      <c r="G79" s="6"/>
      <c r="H79" s="6"/>
      <c r="I79" s="6"/>
      <c r="J79" s="6"/>
      <c r="K79" s="6"/>
    </row>
    <row r="80" spans="1:11" ht="15.75" customHeight="1" x14ac:dyDescent="0.2">
      <c r="A80" s="2"/>
      <c r="B80" s="3"/>
      <c r="C80" s="4"/>
      <c r="D80" s="4"/>
      <c r="E80" s="5"/>
      <c r="F80" s="4"/>
      <c r="G80" s="6"/>
      <c r="H80" s="6"/>
      <c r="I80" s="6"/>
      <c r="J80" s="6"/>
      <c r="K80" s="6"/>
    </row>
    <row r="81" spans="1:11" ht="15.75" customHeight="1" x14ac:dyDescent="0.2">
      <c r="A81" s="2"/>
      <c r="B81" s="3"/>
      <c r="C81" s="4"/>
      <c r="D81" s="4"/>
      <c r="E81" s="5"/>
      <c r="F81" s="4"/>
      <c r="G81" s="6"/>
      <c r="H81" s="6"/>
      <c r="I81" s="6"/>
      <c r="J81" s="6"/>
      <c r="K81" s="6"/>
    </row>
    <row r="82" spans="1:11" ht="15.75" customHeight="1" x14ac:dyDescent="0.2">
      <c r="A82" s="2"/>
      <c r="B82" s="3"/>
      <c r="C82" s="4"/>
      <c r="D82" s="4"/>
      <c r="E82" s="5"/>
      <c r="F82" s="4"/>
      <c r="G82" s="6"/>
      <c r="H82" s="6"/>
      <c r="I82" s="6"/>
      <c r="J82" s="6"/>
      <c r="K82" s="6"/>
    </row>
    <row r="83" spans="1:11" ht="15.75" customHeight="1" x14ac:dyDescent="0.2">
      <c r="A83" s="2"/>
      <c r="B83" s="3"/>
      <c r="C83" s="4"/>
      <c r="D83" s="4"/>
      <c r="E83" s="5"/>
      <c r="F83" s="4"/>
      <c r="G83" s="6"/>
      <c r="H83" s="6"/>
      <c r="I83" s="6"/>
      <c r="J83" s="6"/>
      <c r="K83" s="6"/>
    </row>
    <row r="84" spans="1:11" ht="15.75" customHeight="1" x14ac:dyDescent="0.2">
      <c r="A84" s="2"/>
      <c r="B84" s="3"/>
      <c r="C84" s="4"/>
      <c r="D84" s="4"/>
      <c r="E84" s="5"/>
      <c r="F84" s="4"/>
      <c r="G84" s="6"/>
      <c r="H84" s="6"/>
      <c r="I84" s="6"/>
      <c r="J84" s="6"/>
      <c r="K84" s="6"/>
    </row>
    <row r="85" spans="1:11" ht="15.75" customHeight="1" x14ac:dyDescent="0.2">
      <c r="A85" s="2"/>
      <c r="B85" s="3"/>
      <c r="C85" s="4"/>
      <c r="D85" s="4"/>
      <c r="E85" s="5"/>
      <c r="F85" s="4"/>
      <c r="G85" s="6"/>
      <c r="H85" s="6"/>
      <c r="I85" s="6"/>
      <c r="J85" s="6"/>
      <c r="K85" s="6"/>
    </row>
    <row r="86" spans="1:11" ht="15.75" customHeight="1" x14ac:dyDescent="0.2">
      <c r="A86" s="2"/>
      <c r="B86" s="3"/>
      <c r="C86" s="4"/>
      <c r="D86" s="4"/>
      <c r="E86" s="5"/>
      <c r="F86" s="4"/>
      <c r="G86" s="6"/>
      <c r="H86" s="6"/>
      <c r="I86" s="6"/>
      <c r="J86" s="6"/>
      <c r="K86" s="6"/>
    </row>
    <row r="87" spans="1:11" ht="15.75" customHeight="1" x14ac:dyDescent="0.2"/>
    <row r="88" spans="1:11" ht="15.75" customHeight="1" x14ac:dyDescent="0.2"/>
    <row r="89" spans="1:11" ht="15.75" customHeight="1" x14ac:dyDescent="0.2"/>
    <row r="90" spans="1:11" ht="15.75" customHeight="1" x14ac:dyDescent="0.2"/>
    <row r="91" spans="1:11" ht="15.75" customHeight="1" x14ac:dyDescent="0.2"/>
    <row r="92" spans="1:11" ht="15.75" customHeight="1" x14ac:dyDescent="0.2"/>
    <row r="93" spans="1:11" ht="15.75" customHeight="1" x14ac:dyDescent="0.2"/>
    <row r="94" spans="1:11" ht="15.75" customHeight="1" x14ac:dyDescent="0.2"/>
    <row r="95" spans="1:11" ht="15.75" customHeight="1" x14ac:dyDescent="0.2"/>
    <row r="96" spans="1:11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</sheetData>
  <mergeCells count="3">
    <mergeCell ref="A1:K1"/>
    <mergeCell ref="A3:K3"/>
    <mergeCell ref="A5:K5"/>
  </mergeCells>
  <pageMargins left="0.7" right="0.7" top="0.75" bottom="0.75" header="0" footer="0"/>
  <pageSetup orientation="portrait"/>
  <headerFooter>
    <oddFooter>&amp;LCarleton University Student Association&amp;C&amp;D &amp;T&amp;R&amp;P of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989"/>
  <sheetViews>
    <sheetView topLeftCell="A9" zoomScale="133" workbookViewId="0">
      <selection activeCell="P34" sqref="P34"/>
    </sheetView>
  </sheetViews>
  <sheetFormatPr baseColWidth="10" defaultColWidth="12.6640625" defaultRowHeight="15" customHeight="1" x14ac:dyDescent="0.2"/>
  <cols>
    <col min="1" max="1" width="7.6640625" customWidth="1"/>
    <col min="2" max="2" width="7.33203125" customWidth="1"/>
    <col min="3" max="3" width="13.1640625" customWidth="1"/>
    <col min="4" max="4" width="31.6640625" customWidth="1"/>
    <col min="5" max="6" width="2.83203125" customWidth="1"/>
    <col min="7" max="7" width="19.1640625" customWidth="1"/>
    <col min="8" max="11" width="1" customWidth="1"/>
    <col min="12" max="24" width="8.6640625" customWidth="1"/>
  </cols>
  <sheetData>
    <row r="1" spans="1:12" ht="20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2" ht="18" x14ac:dyDescent="0.2">
      <c r="A3" s="44" t="s">
        <v>581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5" spans="1:12" ht="16" x14ac:dyDescent="0.2">
      <c r="A5" s="45" t="s">
        <v>582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7" spans="1:12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73</v>
      </c>
      <c r="H7" s="1" t="s">
        <v>10</v>
      </c>
      <c r="I7" s="1" t="s">
        <v>10</v>
      </c>
      <c r="J7" s="1" t="s">
        <v>10</v>
      </c>
      <c r="K7" s="1" t="s">
        <v>10</v>
      </c>
    </row>
    <row r="8" spans="1:12" x14ac:dyDescent="0.2">
      <c r="A8" s="2">
        <v>1</v>
      </c>
      <c r="B8" s="3" t="s">
        <v>56</v>
      </c>
      <c r="C8" s="4" t="s">
        <v>583</v>
      </c>
      <c r="D8" s="4" t="s">
        <v>584</v>
      </c>
      <c r="E8" s="5" t="s">
        <v>59</v>
      </c>
      <c r="F8" s="4" t="s">
        <v>60</v>
      </c>
      <c r="G8" s="6">
        <v>79092.3</v>
      </c>
      <c r="H8" s="6"/>
      <c r="I8" s="6"/>
      <c r="J8" s="6"/>
      <c r="K8" s="6"/>
      <c r="L8" s="8"/>
    </row>
    <row r="9" spans="1:12" x14ac:dyDescent="0.2">
      <c r="A9" s="2">
        <v>2</v>
      </c>
      <c r="B9" s="3" t="s">
        <v>56</v>
      </c>
      <c r="C9" s="4" t="s">
        <v>585</v>
      </c>
      <c r="D9" s="4" t="s">
        <v>586</v>
      </c>
      <c r="E9" s="5" t="s">
        <v>59</v>
      </c>
      <c r="F9" s="4" t="s">
        <v>60</v>
      </c>
      <c r="G9" s="6">
        <v>150385.03</v>
      </c>
      <c r="H9" s="6"/>
      <c r="I9" s="6"/>
      <c r="J9" s="6"/>
      <c r="K9" s="6"/>
      <c r="L9" s="8"/>
    </row>
    <row r="10" spans="1:12" x14ac:dyDescent="0.2">
      <c r="A10" s="2">
        <v>3</v>
      </c>
      <c r="B10" s="3" t="s">
        <v>56</v>
      </c>
      <c r="C10" s="4" t="s">
        <v>587</v>
      </c>
      <c r="D10" s="4" t="s">
        <v>588</v>
      </c>
      <c r="E10" s="5" t="s">
        <v>59</v>
      </c>
      <c r="F10" s="4" t="s">
        <v>60</v>
      </c>
      <c r="G10" s="6">
        <v>10000</v>
      </c>
      <c r="H10" s="6"/>
      <c r="I10" s="6"/>
      <c r="J10" s="6"/>
      <c r="K10" s="6"/>
    </row>
    <row r="11" spans="1:12" x14ac:dyDescent="0.2">
      <c r="A11" s="2">
        <v>4</v>
      </c>
      <c r="B11" s="3" t="s">
        <v>56</v>
      </c>
      <c r="C11" s="4" t="s">
        <v>589</v>
      </c>
      <c r="D11" s="4" t="s">
        <v>590</v>
      </c>
      <c r="E11" s="5" t="s">
        <v>59</v>
      </c>
      <c r="F11" s="4" t="s">
        <v>60</v>
      </c>
      <c r="G11" s="6">
        <v>0</v>
      </c>
      <c r="H11" s="6"/>
      <c r="I11" s="6"/>
      <c r="J11" s="6"/>
      <c r="K11" s="6"/>
    </row>
    <row r="12" spans="1:12" x14ac:dyDescent="0.2">
      <c r="B12" s="3"/>
      <c r="C12" s="4" t="s">
        <v>60</v>
      </c>
      <c r="D12" s="4" t="s">
        <v>60</v>
      </c>
      <c r="E12" s="5" t="s">
        <v>59</v>
      </c>
      <c r="F12" s="4" t="s">
        <v>60</v>
      </c>
      <c r="G12" s="6"/>
      <c r="H12" s="6"/>
      <c r="I12" s="6"/>
      <c r="J12" s="6"/>
      <c r="K12" s="6"/>
    </row>
    <row r="13" spans="1:12" x14ac:dyDescent="0.2">
      <c r="A13" s="2">
        <v>5</v>
      </c>
      <c r="B13" s="3" t="s">
        <v>56</v>
      </c>
      <c r="C13" s="4" t="s">
        <v>591</v>
      </c>
      <c r="D13" s="4" t="s">
        <v>592</v>
      </c>
      <c r="E13" s="5" t="s">
        <v>59</v>
      </c>
      <c r="F13" s="4" t="s">
        <v>60</v>
      </c>
      <c r="G13" s="6">
        <v>119398.52</v>
      </c>
      <c r="H13" s="6"/>
      <c r="I13" s="6"/>
      <c r="J13" s="6"/>
      <c r="K13" s="6"/>
      <c r="L13" s="8"/>
    </row>
    <row r="14" spans="1:12" x14ac:dyDescent="0.2">
      <c r="A14" s="2">
        <v>6</v>
      </c>
      <c r="B14" s="3" t="s">
        <v>56</v>
      </c>
      <c r="C14" s="4" t="s">
        <v>593</v>
      </c>
      <c r="D14" s="4" t="s">
        <v>135</v>
      </c>
      <c r="E14" s="5" t="s">
        <v>59</v>
      </c>
      <c r="F14" s="4" t="s">
        <v>60</v>
      </c>
      <c r="G14" s="12">
        <f>SUM(G8:G13)</f>
        <v>358875.85000000003</v>
      </c>
      <c r="H14" s="6"/>
      <c r="I14" s="6"/>
      <c r="J14" s="6"/>
      <c r="K14" s="6"/>
    </row>
    <row r="15" spans="1:12" x14ac:dyDescent="0.2">
      <c r="B15" s="3"/>
      <c r="C15" s="4" t="s">
        <v>60</v>
      </c>
      <c r="D15" s="4" t="s">
        <v>60</v>
      </c>
      <c r="E15" s="5" t="s">
        <v>59</v>
      </c>
      <c r="F15" s="4" t="s">
        <v>60</v>
      </c>
      <c r="G15" s="6"/>
      <c r="H15" s="6"/>
      <c r="I15" s="6"/>
      <c r="J15" s="6"/>
      <c r="K15" s="6"/>
    </row>
    <row r="16" spans="1:12" x14ac:dyDescent="0.2">
      <c r="A16" s="2">
        <v>7</v>
      </c>
      <c r="B16" s="3" t="s">
        <v>56</v>
      </c>
      <c r="C16" s="4" t="s">
        <v>594</v>
      </c>
      <c r="D16" s="4" t="s">
        <v>595</v>
      </c>
      <c r="E16" s="5" t="s">
        <v>59</v>
      </c>
      <c r="F16" s="4" t="s">
        <v>60</v>
      </c>
      <c r="G16" s="6">
        <v>2500</v>
      </c>
      <c r="H16" s="6"/>
      <c r="I16" s="6"/>
      <c r="J16" s="6"/>
      <c r="K16" s="6"/>
    </row>
    <row r="17" spans="1:12" x14ac:dyDescent="0.2">
      <c r="A17" s="2">
        <v>8</v>
      </c>
      <c r="B17" s="3" t="s">
        <v>56</v>
      </c>
      <c r="C17" s="4" t="s">
        <v>596</v>
      </c>
      <c r="D17" s="4" t="s">
        <v>597</v>
      </c>
      <c r="E17" s="5" t="s">
        <v>59</v>
      </c>
      <c r="F17" s="4" t="s">
        <v>60</v>
      </c>
      <c r="G17" s="6">
        <v>10000</v>
      </c>
      <c r="H17" s="6"/>
      <c r="I17" s="6"/>
      <c r="J17" s="6"/>
      <c r="K17" s="6"/>
      <c r="L17" s="8"/>
    </row>
    <row r="18" spans="1:12" ht="15.75" customHeight="1" x14ac:dyDescent="0.2">
      <c r="A18" s="2">
        <v>9</v>
      </c>
      <c r="B18" s="3" t="s">
        <v>56</v>
      </c>
      <c r="C18" s="4" t="s">
        <v>598</v>
      </c>
      <c r="D18" s="4" t="s">
        <v>599</v>
      </c>
      <c r="E18" s="5" t="s">
        <v>59</v>
      </c>
      <c r="F18" s="4" t="s">
        <v>60</v>
      </c>
      <c r="G18" s="6">
        <v>5500</v>
      </c>
      <c r="H18" s="6"/>
      <c r="I18" s="6"/>
      <c r="J18" s="6"/>
      <c r="K18" s="6"/>
    </row>
    <row r="19" spans="1:12" ht="15.75" customHeight="1" x14ac:dyDescent="0.2">
      <c r="A19" s="2">
        <v>10</v>
      </c>
      <c r="B19" s="3" t="s">
        <v>56</v>
      </c>
      <c r="C19" s="4" t="s">
        <v>600</v>
      </c>
      <c r="D19" s="4" t="s">
        <v>601</v>
      </c>
      <c r="E19" s="5" t="s">
        <v>59</v>
      </c>
      <c r="F19" s="4" t="s">
        <v>60</v>
      </c>
      <c r="G19" s="6">
        <v>7280.7</v>
      </c>
      <c r="H19" s="6"/>
      <c r="I19" s="6"/>
      <c r="J19" s="6"/>
      <c r="K19" s="6"/>
    </row>
    <row r="20" spans="1:12" ht="15.75" customHeight="1" x14ac:dyDescent="0.2">
      <c r="A20" s="2">
        <v>11</v>
      </c>
      <c r="B20" s="3" t="s">
        <v>56</v>
      </c>
      <c r="C20" s="4" t="s">
        <v>602</v>
      </c>
      <c r="D20" s="4" t="s">
        <v>603</v>
      </c>
      <c r="E20" s="5" t="s">
        <v>59</v>
      </c>
      <c r="F20" s="4" t="s">
        <v>60</v>
      </c>
      <c r="G20" s="6">
        <v>5000</v>
      </c>
      <c r="H20" s="6"/>
      <c r="I20" s="6"/>
      <c r="J20" s="6"/>
      <c r="K20" s="6"/>
    </row>
    <row r="21" spans="1:12" ht="15.75" customHeight="1" x14ac:dyDescent="0.2">
      <c r="A21" s="2">
        <v>13</v>
      </c>
      <c r="B21" s="3" t="s">
        <v>56</v>
      </c>
      <c r="C21" s="4" t="s">
        <v>604</v>
      </c>
      <c r="D21" s="4" t="s">
        <v>605</v>
      </c>
      <c r="E21" s="5" t="s">
        <v>59</v>
      </c>
      <c r="F21" s="4" t="s">
        <v>60</v>
      </c>
      <c r="G21" s="6">
        <v>10875.27</v>
      </c>
      <c r="H21" s="6"/>
      <c r="I21" s="6"/>
      <c r="J21" s="6"/>
      <c r="K21" s="6"/>
      <c r="L21" s="8"/>
    </row>
    <row r="22" spans="1:12" ht="15.75" customHeight="1" x14ac:dyDescent="0.2">
      <c r="A22" s="2">
        <v>14</v>
      </c>
      <c r="B22" s="3" t="s">
        <v>56</v>
      </c>
      <c r="C22" s="4" t="s">
        <v>606</v>
      </c>
      <c r="D22" s="4" t="s">
        <v>607</v>
      </c>
      <c r="E22" s="5" t="s">
        <v>59</v>
      </c>
      <c r="F22" s="4" t="s">
        <v>60</v>
      </c>
      <c r="G22" s="6">
        <v>15000</v>
      </c>
      <c r="H22" s="6"/>
      <c r="I22" s="6"/>
      <c r="J22" s="6"/>
      <c r="K22" s="6"/>
    </row>
    <row r="23" spans="1:12" ht="15.75" customHeight="1" x14ac:dyDescent="0.2">
      <c r="A23" s="2">
        <v>15</v>
      </c>
      <c r="B23" s="3" t="s">
        <v>56</v>
      </c>
      <c r="C23" s="4" t="s">
        <v>608</v>
      </c>
      <c r="D23" s="4" t="s">
        <v>609</v>
      </c>
      <c r="E23" s="5" t="s">
        <v>59</v>
      </c>
      <c r="F23" s="4" t="s">
        <v>60</v>
      </c>
      <c r="G23" s="6">
        <v>144000</v>
      </c>
      <c r="H23" s="6"/>
      <c r="I23" s="6"/>
      <c r="J23" s="6"/>
      <c r="K23" s="6"/>
      <c r="L23" s="8"/>
    </row>
    <row r="24" spans="1:12" ht="16.5" customHeight="1" x14ac:dyDescent="0.2">
      <c r="A24" s="2">
        <v>16</v>
      </c>
      <c r="B24" s="3" t="s">
        <v>56</v>
      </c>
      <c r="C24" s="4" t="s">
        <v>610</v>
      </c>
      <c r="D24" s="4" t="s">
        <v>81</v>
      </c>
      <c r="E24" s="5" t="s">
        <v>59</v>
      </c>
      <c r="F24" s="4" t="s">
        <v>60</v>
      </c>
      <c r="G24" s="6">
        <v>1000</v>
      </c>
      <c r="H24" s="6"/>
      <c r="I24" s="6"/>
      <c r="J24" s="6"/>
      <c r="K24" s="6"/>
    </row>
    <row r="25" spans="1:12" ht="15.75" customHeight="1" x14ac:dyDescent="0.2">
      <c r="A25" s="2">
        <v>17</v>
      </c>
      <c r="B25" s="3" t="s">
        <v>56</v>
      </c>
      <c r="C25" s="4" t="s">
        <v>611</v>
      </c>
      <c r="D25" s="4" t="s">
        <v>612</v>
      </c>
      <c r="E25" s="5" t="s">
        <v>59</v>
      </c>
      <c r="F25" s="4" t="s">
        <v>60</v>
      </c>
      <c r="G25" s="6">
        <v>26502.35</v>
      </c>
      <c r="H25" s="6"/>
      <c r="I25" s="6"/>
      <c r="J25" s="6"/>
      <c r="K25" s="6"/>
    </row>
    <row r="26" spans="1:12" ht="15.75" customHeight="1" x14ac:dyDescent="0.2">
      <c r="A26" s="2">
        <v>18</v>
      </c>
      <c r="B26" s="3" t="s">
        <v>56</v>
      </c>
      <c r="C26" s="4" t="s">
        <v>613</v>
      </c>
      <c r="D26" s="4" t="s">
        <v>614</v>
      </c>
      <c r="E26" s="5" t="s">
        <v>59</v>
      </c>
      <c r="F26" s="4" t="s">
        <v>60</v>
      </c>
      <c r="G26" s="6">
        <f>0.1*G25</f>
        <v>2650.2350000000001</v>
      </c>
      <c r="H26" s="6"/>
      <c r="I26" s="6"/>
      <c r="J26" s="6"/>
      <c r="K26" s="6"/>
    </row>
    <row r="27" spans="1:12" ht="15.75" customHeight="1" x14ac:dyDescent="0.2">
      <c r="A27" s="2">
        <v>19</v>
      </c>
      <c r="B27" s="3" t="s">
        <v>56</v>
      </c>
      <c r="C27" s="4" t="s">
        <v>615</v>
      </c>
      <c r="D27" s="4" t="s">
        <v>616</v>
      </c>
      <c r="E27" s="5" t="s">
        <v>59</v>
      </c>
      <c r="F27" s="4" t="s">
        <v>60</v>
      </c>
      <c r="G27" s="6">
        <v>2000</v>
      </c>
      <c r="H27" s="6"/>
      <c r="I27" s="6"/>
      <c r="J27" s="6"/>
      <c r="K27" s="6"/>
    </row>
    <row r="28" spans="1:12" ht="15.75" customHeight="1" x14ac:dyDescent="0.2">
      <c r="A28" s="2">
        <v>20</v>
      </c>
      <c r="B28" s="3" t="s">
        <v>56</v>
      </c>
      <c r="C28" s="4" t="s">
        <v>617</v>
      </c>
      <c r="D28" s="4" t="s">
        <v>618</v>
      </c>
      <c r="E28" s="5" t="s">
        <v>59</v>
      </c>
      <c r="F28" s="4" t="s">
        <v>60</v>
      </c>
      <c r="G28" s="6">
        <v>480</v>
      </c>
      <c r="H28" s="6"/>
      <c r="I28" s="6"/>
      <c r="J28" s="6"/>
      <c r="K28" s="6"/>
    </row>
    <row r="29" spans="1:12" ht="15.75" customHeight="1" x14ac:dyDescent="0.2">
      <c r="A29" s="2">
        <v>21</v>
      </c>
      <c r="B29" s="3" t="s">
        <v>56</v>
      </c>
      <c r="C29" s="4" t="s">
        <v>619</v>
      </c>
      <c r="D29" s="4" t="s">
        <v>620</v>
      </c>
      <c r="E29" s="5" t="s">
        <v>59</v>
      </c>
      <c r="F29" s="4" t="s">
        <v>60</v>
      </c>
      <c r="G29" s="6">
        <v>62881.6976</v>
      </c>
      <c r="H29" s="6"/>
      <c r="I29" s="6"/>
      <c r="J29" s="6"/>
      <c r="K29" s="6"/>
      <c r="L29" s="8"/>
    </row>
    <row r="30" spans="1:12" ht="15.75" customHeight="1" x14ac:dyDescent="0.2">
      <c r="A30" s="2">
        <v>22</v>
      </c>
      <c r="B30" s="3" t="s">
        <v>56</v>
      </c>
      <c r="C30" s="4" t="s">
        <v>621</v>
      </c>
      <c r="D30" s="4" t="s">
        <v>622</v>
      </c>
      <c r="E30" s="5" t="s">
        <v>59</v>
      </c>
      <c r="F30" s="4" t="s">
        <v>60</v>
      </c>
      <c r="G30" s="6">
        <v>2440.8000000000002</v>
      </c>
      <c r="H30" s="6"/>
      <c r="I30" s="6"/>
      <c r="J30" s="6"/>
      <c r="K30" s="6"/>
    </row>
    <row r="31" spans="1:12" ht="15.75" customHeight="1" x14ac:dyDescent="0.2">
      <c r="A31" s="2">
        <v>23</v>
      </c>
      <c r="B31" s="3" t="s">
        <v>56</v>
      </c>
      <c r="C31" s="4" t="s">
        <v>623</v>
      </c>
      <c r="D31" s="4" t="s">
        <v>624</v>
      </c>
      <c r="E31" s="5" t="s">
        <v>59</v>
      </c>
      <c r="F31" s="4" t="s">
        <v>60</v>
      </c>
      <c r="G31" s="6">
        <v>13000</v>
      </c>
      <c r="H31" s="6"/>
      <c r="I31" s="6"/>
      <c r="J31" s="6"/>
      <c r="K31" s="6"/>
    </row>
    <row r="32" spans="1:12" ht="15.75" customHeight="1" x14ac:dyDescent="0.2">
      <c r="A32" s="2">
        <v>24</v>
      </c>
      <c r="B32" s="3" t="s">
        <v>56</v>
      </c>
      <c r="C32" s="4" t="s">
        <v>625</v>
      </c>
      <c r="D32" s="4" t="s">
        <v>626</v>
      </c>
      <c r="E32" s="5" t="s">
        <v>59</v>
      </c>
      <c r="F32" s="4" t="s">
        <v>60</v>
      </c>
      <c r="G32" s="9">
        <v>500</v>
      </c>
      <c r="H32" s="6"/>
      <c r="I32" s="6"/>
      <c r="J32" s="6"/>
      <c r="K32" s="6"/>
    </row>
    <row r="33" spans="1:11" ht="15.75" customHeight="1" x14ac:dyDescent="0.2">
      <c r="A33" s="2">
        <v>25</v>
      </c>
      <c r="B33" s="3" t="s">
        <v>56</v>
      </c>
      <c r="C33" s="4" t="s">
        <v>627</v>
      </c>
      <c r="D33" s="4" t="s">
        <v>154</v>
      </c>
      <c r="E33" s="5" t="s">
        <v>59</v>
      </c>
      <c r="F33" s="4" t="s">
        <v>60</v>
      </c>
      <c r="G33" s="6">
        <f>SUM(G16:G32)</f>
        <v>311611.0526</v>
      </c>
      <c r="H33" s="6"/>
      <c r="I33" s="6"/>
      <c r="J33" s="6"/>
      <c r="K33" s="6"/>
    </row>
    <row r="34" spans="1:11" ht="15.75" customHeight="1" x14ac:dyDescent="0.2">
      <c r="A34" s="2">
        <v>26</v>
      </c>
      <c r="B34" s="3" t="s">
        <v>56</v>
      </c>
      <c r="C34" s="4" t="s">
        <v>628</v>
      </c>
      <c r="D34" s="4" t="s">
        <v>629</v>
      </c>
      <c r="E34" s="5" t="s">
        <v>59</v>
      </c>
      <c r="F34" s="4" t="s">
        <v>60</v>
      </c>
      <c r="G34" s="28">
        <f>G14-G33</f>
        <v>47264.797400000039</v>
      </c>
      <c r="H34" s="6"/>
      <c r="I34" s="6"/>
      <c r="J34" s="6"/>
      <c r="K34" s="6"/>
    </row>
    <row r="35" spans="1:11" ht="15.75" customHeight="1" x14ac:dyDescent="0.2">
      <c r="A35" s="2"/>
      <c r="B35" s="3"/>
      <c r="C35" s="4"/>
      <c r="D35" s="4"/>
      <c r="E35" s="5"/>
      <c r="F35" s="4"/>
      <c r="G35" s="6"/>
      <c r="H35" s="6"/>
      <c r="I35" s="6"/>
      <c r="J35" s="6"/>
      <c r="K35" s="6"/>
    </row>
    <row r="36" spans="1:11" ht="15.75" customHeight="1" x14ac:dyDescent="0.2">
      <c r="A36" s="2"/>
      <c r="B36" s="3"/>
      <c r="C36" s="4"/>
      <c r="D36" s="4"/>
      <c r="E36" s="5"/>
      <c r="F36" s="4"/>
      <c r="G36" s="6"/>
      <c r="H36" s="6"/>
      <c r="I36" s="6"/>
      <c r="J36" s="6"/>
      <c r="K36" s="6"/>
    </row>
    <row r="37" spans="1:11" ht="15.75" customHeight="1" x14ac:dyDescent="0.2">
      <c r="A37" s="2"/>
      <c r="B37" s="3"/>
      <c r="C37" s="4"/>
      <c r="D37" s="4"/>
      <c r="E37" s="5"/>
      <c r="F37" s="4"/>
      <c r="G37" s="6"/>
      <c r="H37" s="6"/>
      <c r="I37" s="6"/>
      <c r="J37" s="6"/>
      <c r="K37" s="6"/>
    </row>
    <row r="38" spans="1:11" ht="15.75" customHeight="1" x14ac:dyDescent="0.2">
      <c r="A38" s="2"/>
      <c r="B38" s="3"/>
      <c r="C38" s="4"/>
      <c r="D38" s="4"/>
      <c r="E38" s="5"/>
      <c r="F38" s="4"/>
      <c r="G38" s="6"/>
      <c r="H38" s="6"/>
      <c r="I38" s="6"/>
      <c r="J38" s="6"/>
      <c r="K38" s="6"/>
    </row>
    <row r="39" spans="1:11" ht="15.75" customHeight="1" x14ac:dyDescent="0.2">
      <c r="A39" s="2"/>
      <c r="B39" s="3"/>
      <c r="C39" s="4"/>
      <c r="D39" s="4"/>
      <c r="E39" s="5"/>
      <c r="F39" s="4"/>
      <c r="G39" s="6"/>
      <c r="H39" s="6"/>
      <c r="I39" s="6"/>
      <c r="J39" s="6"/>
      <c r="K39" s="6"/>
    </row>
    <row r="40" spans="1:11" ht="15.75" customHeight="1" x14ac:dyDescent="0.2">
      <c r="A40" s="2"/>
      <c r="B40" s="3"/>
      <c r="C40" s="4"/>
      <c r="D40" s="4"/>
      <c r="E40" s="5"/>
      <c r="F40" s="4"/>
      <c r="G40" s="6"/>
      <c r="H40" s="6"/>
      <c r="I40" s="6"/>
      <c r="J40" s="6"/>
      <c r="K40" s="6"/>
    </row>
    <row r="41" spans="1:11" ht="15.75" customHeight="1" x14ac:dyDescent="0.2">
      <c r="A41" s="2"/>
      <c r="B41" s="3"/>
      <c r="C41" s="4"/>
      <c r="D41" s="4"/>
      <c r="E41" s="5"/>
      <c r="F41" s="4"/>
      <c r="G41" s="6"/>
      <c r="H41" s="6"/>
      <c r="I41" s="6"/>
      <c r="J41" s="6"/>
      <c r="K41" s="6"/>
    </row>
    <row r="42" spans="1:11" ht="15.75" customHeight="1" x14ac:dyDescent="0.2">
      <c r="A42" s="2"/>
      <c r="B42" s="3"/>
      <c r="C42" s="4"/>
      <c r="D42" s="4"/>
      <c r="E42" s="5"/>
      <c r="F42" s="4"/>
      <c r="G42" s="6"/>
      <c r="H42" s="6"/>
      <c r="I42" s="6"/>
      <c r="J42" s="6"/>
      <c r="K42" s="6"/>
    </row>
    <row r="43" spans="1:11" ht="15.75" customHeight="1" x14ac:dyDescent="0.2">
      <c r="A43" s="2"/>
      <c r="B43" s="3"/>
      <c r="C43" s="4"/>
      <c r="D43" s="4"/>
      <c r="E43" s="5"/>
      <c r="F43" s="4"/>
      <c r="G43" s="6"/>
      <c r="H43" s="6"/>
      <c r="I43" s="6"/>
      <c r="J43" s="6"/>
      <c r="K43" s="6"/>
    </row>
    <row r="44" spans="1:11" ht="15.75" customHeight="1" x14ac:dyDescent="0.2">
      <c r="A44" s="2"/>
      <c r="B44" s="3"/>
      <c r="C44" s="4"/>
      <c r="D44" s="4"/>
      <c r="E44" s="5"/>
      <c r="F44" s="4"/>
      <c r="G44" s="6"/>
      <c r="H44" s="6"/>
      <c r="I44" s="6"/>
      <c r="J44" s="6"/>
      <c r="K44" s="6"/>
    </row>
    <row r="45" spans="1:11" ht="15.75" customHeight="1" x14ac:dyDescent="0.2">
      <c r="A45" s="2"/>
      <c r="B45" s="3"/>
      <c r="C45" s="4"/>
      <c r="D45" s="4"/>
      <c r="E45" s="5"/>
      <c r="F45" s="4"/>
      <c r="G45" s="6"/>
      <c r="H45" s="6"/>
      <c r="I45" s="6"/>
      <c r="J45" s="6"/>
      <c r="K45" s="6"/>
    </row>
    <row r="46" spans="1:11" ht="15.75" customHeight="1" x14ac:dyDescent="0.2">
      <c r="A46" s="2"/>
      <c r="B46" s="3"/>
      <c r="C46" s="4"/>
      <c r="D46" s="4"/>
      <c r="E46" s="5"/>
      <c r="F46" s="4"/>
      <c r="G46" s="6"/>
      <c r="H46" s="6"/>
      <c r="I46" s="6"/>
      <c r="J46" s="6"/>
      <c r="K46" s="6"/>
    </row>
    <row r="47" spans="1:11" ht="15.75" customHeight="1" x14ac:dyDescent="0.2">
      <c r="A47" s="2"/>
      <c r="B47" s="3"/>
      <c r="C47" s="4"/>
      <c r="D47" s="4"/>
      <c r="E47" s="5"/>
      <c r="F47" s="4"/>
      <c r="G47" s="6"/>
      <c r="H47" s="6"/>
      <c r="I47" s="6"/>
      <c r="J47" s="6"/>
      <c r="K47" s="6"/>
    </row>
    <row r="48" spans="1:11" ht="15.75" customHeight="1" x14ac:dyDescent="0.2">
      <c r="A48" s="2"/>
      <c r="B48" s="3"/>
      <c r="C48" s="4"/>
      <c r="D48" s="4"/>
      <c r="E48" s="5"/>
      <c r="F48" s="4"/>
      <c r="G48" s="6"/>
      <c r="H48" s="6"/>
      <c r="I48" s="6"/>
      <c r="J48" s="6"/>
      <c r="K48" s="6"/>
    </row>
    <row r="49" spans="1:11" ht="15.75" customHeight="1" x14ac:dyDescent="0.2">
      <c r="A49" s="2"/>
      <c r="B49" s="3"/>
      <c r="C49" s="4"/>
      <c r="D49" s="4"/>
      <c r="E49" s="5"/>
      <c r="F49" s="4"/>
      <c r="G49" s="6"/>
      <c r="H49" s="6"/>
      <c r="I49" s="6"/>
      <c r="J49" s="6"/>
      <c r="K49" s="6"/>
    </row>
    <row r="50" spans="1:11" ht="15.75" customHeight="1" x14ac:dyDescent="0.2">
      <c r="A50" s="2"/>
      <c r="B50" s="3"/>
      <c r="C50" s="4"/>
      <c r="D50" s="4"/>
      <c r="E50" s="5"/>
      <c r="F50" s="4"/>
      <c r="G50" s="6"/>
      <c r="H50" s="6"/>
      <c r="I50" s="6"/>
      <c r="J50" s="6"/>
      <c r="K50" s="6"/>
    </row>
    <row r="51" spans="1:11" ht="15.75" customHeight="1" x14ac:dyDescent="0.2">
      <c r="A51" s="2"/>
      <c r="B51" s="3"/>
      <c r="C51" s="4"/>
      <c r="D51" s="4"/>
      <c r="E51" s="5"/>
      <c r="F51" s="4"/>
      <c r="G51" s="6"/>
      <c r="H51" s="6"/>
      <c r="I51" s="6"/>
      <c r="J51" s="6"/>
      <c r="K51" s="6"/>
    </row>
    <row r="52" spans="1:11" ht="15.75" customHeight="1" x14ac:dyDescent="0.2">
      <c r="A52" s="2"/>
      <c r="B52" s="3"/>
      <c r="C52" s="4"/>
      <c r="D52" s="4"/>
      <c r="E52" s="5"/>
      <c r="F52" s="4"/>
      <c r="G52" s="6"/>
      <c r="H52" s="6"/>
      <c r="I52" s="6"/>
      <c r="J52" s="6"/>
      <c r="K52" s="6"/>
    </row>
    <row r="53" spans="1:11" ht="15.75" customHeight="1" x14ac:dyDescent="0.2">
      <c r="A53" s="2"/>
      <c r="B53" s="3"/>
      <c r="C53" s="4"/>
      <c r="D53" s="4"/>
      <c r="E53" s="5"/>
      <c r="F53" s="4"/>
      <c r="G53" s="6"/>
      <c r="H53" s="6"/>
      <c r="I53" s="6"/>
      <c r="J53" s="6"/>
      <c r="K53" s="6"/>
    </row>
    <row r="54" spans="1:11" ht="15.75" customHeight="1" x14ac:dyDescent="0.2">
      <c r="A54" s="2"/>
      <c r="B54" s="3"/>
      <c r="C54" s="4"/>
      <c r="D54" s="4"/>
      <c r="E54" s="5"/>
      <c r="F54" s="4"/>
      <c r="G54" s="6"/>
      <c r="H54" s="6"/>
      <c r="I54" s="6"/>
      <c r="J54" s="6"/>
      <c r="K54" s="6"/>
    </row>
    <row r="55" spans="1:11" ht="15.75" customHeight="1" x14ac:dyDescent="0.2">
      <c r="A55" s="2"/>
      <c r="B55" s="3"/>
      <c r="C55" s="4"/>
      <c r="D55" s="4"/>
      <c r="E55" s="5"/>
      <c r="F55" s="4"/>
      <c r="G55" s="6"/>
      <c r="H55" s="6"/>
      <c r="I55" s="6"/>
      <c r="J55" s="6"/>
      <c r="K55" s="6"/>
    </row>
    <row r="56" spans="1:11" ht="15.75" customHeight="1" x14ac:dyDescent="0.2">
      <c r="A56" s="2"/>
      <c r="B56" s="3"/>
      <c r="C56" s="4"/>
      <c r="D56" s="4"/>
      <c r="E56" s="5"/>
      <c r="F56" s="4"/>
      <c r="G56" s="6"/>
      <c r="H56" s="6"/>
      <c r="I56" s="6"/>
      <c r="J56" s="6"/>
      <c r="K56" s="6"/>
    </row>
    <row r="57" spans="1:11" ht="15.75" customHeight="1" x14ac:dyDescent="0.2">
      <c r="A57" s="2"/>
      <c r="B57" s="3"/>
      <c r="C57" s="4"/>
      <c r="D57" s="4"/>
      <c r="E57" s="5"/>
      <c r="F57" s="4"/>
      <c r="G57" s="6"/>
      <c r="H57" s="6"/>
      <c r="I57" s="6"/>
      <c r="J57" s="6"/>
      <c r="K57" s="6"/>
    </row>
    <row r="58" spans="1:11" ht="15.75" customHeight="1" x14ac:dyDescent="0.2">
      <c r="A58" s="2"/>
      <c r="B58" s="3"/>
      <c r="C58" s="4"/>
      <c r="D58" s="4"/>
      <c r="E58" s="5"/>
      <c r="F58" s="4"/>
      <c r="G58" s="6"/>
      <c r="H58" s="6"/>
      <c r="I58" s="6"/>
      <c r="J58" s="6"/>
      <c r="K58" s="6"/>
    </row>
    <row r="59" spans="1:11" ht="15.75" customHeight="1" x14ac:dyDescent="0.2">
      <c r="A59" s="2"/>
      <c r="B59" s="3"/>
      <c r="C59" s="4"/>
      <c r="D59" s="4"/>
      <c r="E59" s="5"/>
      <c r="F59" s="4"/>
      <c r="G59" s="6"/>
      <c r="H59" s="6"/>
      <c r="I59" s="6"/>
      <c r="J59" s="6"/>
      <c r="K59" s="6"/>
    </row>
    <row r="60" spans="1:11" ht="15.75" customHeight="1" x14ac:dyDescent="0.2">
      <c r="A60" s="2"/>
      <c r="B60" s="3"/>
      <c r="C60" s="4"/>
      <c r="D60" s="4"/>
      <c r="E60" s="5"/>
      <c r="F60" s="4"/>
      <c r="G60" s="6"/>
      <c r="H60" s="6"/>
      <c r="I60" s="6"/>
      <c r="J60" s="6"/>
      <c r="K60" s="6"/>
    </row>
    <row r="61" spans="1:11" ht="15.75" customHeight="1" x14ac:dyDescent="0.2">
      <c r="A61" s="2"/>
      <c r="B61" s="3"/>
      <c r="C61" s="4"/>
      <c r="D61" s="4"/>
      <c r="E61" s="5"/>
      <c r="F61" s="4"/>
      <c r="G61" s="6"/>
      <c r="H61" s="6"/>
      <c r="I61" s="6"/>
      <c r="J61" s="6"/>
      <c r="K61" s="6"/>
    </row>
    <row r="62" spans="1:11" ht="15.75" customHeight="1" x14ac:dyDescent="0.2">
      <c r="A62" s="2"/>
      <c r="B62" s="3"/>
      <c r="C62" s="4"/>
      <c r="D62" s="4"/>
      <c r="E62" s="5"/>
      <c r="F62" s="4"/>
      <c r="G62" s="6"/>
      <c r="H62" s="6"/>
      <c r="I62" s="6"/>
      <c r="J62" s="6"/>
      <c r="K62" s="6"/>
    </row>
    <row r="63" spans="1:11" ht="15.75" customHeight="1" x14ac:dyDescent="0.2">
      <c r="A63" s="2"/>
      <c r="B63" s="3"/>
      <c r="C63" s="4"/>
      <c r="D63" s="4"/>
      <c r="E63" s="5"/>
      <c r="F63" s="4"/>
      <c r="G63" s="6"/>
      <c r="H63" s="6"/>
      <c r="I63" s="6"/>
      <c r="J63" s="6"/>
      <c r="K63" s="6"/>
    </row>
    <row r="64" spans="1:11" ht="15.75" customHeight="1" x14ac:dyDescent="0.2">
      <c r="A64" s="2"/>
      <c r="B64" s="3"/>
      <c r="C64" s="4"/>
      <c r="D64" s="4"/>
      <c r="E64" s="5"/>
      <c r="F64" s="4"/>
      <c r="G64" s="6"/>
      <c r="H64" s="6"/>
      <c r="I64" s="6"/>
      <c r="J64" s="6"/>
      <c r="K64" s="6"/>
    </row>
    <row r="65" spans="1:11" ht="15.75" customHeight="1" x14ac:dyDescent="0.2">
      <c r="A65" s="2"/>
      <c r="B65" s="3"/>
      <c r="C65" s="4"/>
      <c r="D65" s="4"/>
      <c r="E65" s="5"/>
      <c r="F65" s="4"/>
      <c r="G65" s="6"/>
      <c r="H65" s="6"/>
      <c r="I65" s="6"/>
      <c r="J65" s="6"/>
      <c r="K65" s="6"/>
    </row>
    <row r="66" spans="1:11" ht="15.75" customHeight="1" x14ac:dyDescent="0.2">
      <c r="A66" s="2"/>
      <c r="B66" s="3"/>
      <c r="C66" s="4"/>
      <c r="D66" s="4"/>
      <c r="E66" s="5"/>
      <c r="F66" s="4"/>
      <c r="G66" s="6"/>
      <c r="H66" s="6"/>
      <c r="I66" s="6"/>
      <c r="J66" s="6"/>
      <c r="K66" s="6"/>
    </row>
    <row r="67" spans="1:11" ht="15.75" customHeight="1" x14ac:dyDescent="0.2">
      <c r="A67" s="2"/>
      <c r="B67" s="3"/>
      <c r="C67" s="4"/>
      <c r="D67" s="4"/>
      <c r="E67" s="5"/>
      <c r="F67" s="4"/>
      <c r="G67" s="6"/>
      <c r="H67" s="6"/>
      <c r="I67" s="6"/>
      <c r="J67" s="6"/>
      <c r="K67" s="6"/>
    </row>
    <row r="68" spans="1:11" ht="15.75" customHeight="1" x14ac:dyDescent="0.2">
      <c r="A68" s="2"/>
      <c r="B68" s="3"/>
      <c r="C68" s="4"/>
      <c r="D68" s="4"/>
      <c r="E68" s="5"/>
      <c r="F68" s="4"/>
      <c r="G68" s="6"/>
      <c r="H68" s="6"/>
      <c r="I68" s="6"/>
      <c r="J68" s="6"/>
      <c r="K68" s="6"/>
    </row>
    <row r="69" spans="1:11" ht="15.75" customHeight="1" x14ac:dyDescent="0.2">
      <c r="A69" s="2"/>
      <c r="B69" s="3"/>
      <c r="C69" s="4"/>
      <c r="D69" s="4"/>
      <c r="E69" s="5"/>
      <c r="F69" s="4"/>
      <c r="G69" s="6"/>
      <c r="H69" s="6"/>
      <c r="I69" s="6"/>
      <c r="J69" s="6"/>
      <c r="K69" s="6"/>
    </row>
    <row r="70" spans="1:11" ht="15.75" customHeight="1" x14ac:dyDescent="0.2">
      <c r="A70" s="2"/>
      <c r="B70" s="3"/>
      <c r="C70" s="4"/>
      <c r="D70" s="4"/>
      <c r="E70" s="5"/>
      <c r="F70" s="4"/>
      <c r="G70" s="6"/>
      <c r="H70" s="6"/>
      <c r="I70" s="6"/>
      <c r="J70" s="6"/>
      <c r="K70" s="6"/>
    </row>
    <row r="71" spans="1:11" ht="15.75" customHeight="1" x14ac:dyDescent="0.2">
      <c r="A71" s="2"/>
      <c r="B71" s="3"/>
      <c r="C71" s="4"/>
      <c r="D71" s="4"/>
      <c r="E71" s="5"/>
      <c r="F71" s="4"/>
      <c r="G71" s="6"/>
      <c r="H71" s="6"/>
      <c r="I71" s="6"/>
      <c r="J71" s="6"/>
      <c r="K71" s="6"/>
    </row>
    <row r="72" spans="1:11" ht="15.75" customHeight="1" x14ac:dyDescent="0.2">
      <c r="A72" s="2"/>
      <c r="B72" s="3"/>
      <c r="C72" s="4"/>
      <c r="D72" s="4"/>
      <c r="E72" s="5"/>
      <c r="F72" s="4"/>
      <c r="G72" s="6"/>
      <c r="H72" s="6"/>
      <c r="I72" s="6"/>
      <c r="J72" s="6"/>
      <c r="K72" s="6"/>
    </row>
    <row r="73" spans="1:11" ht="15.75" customHeight="1" x14ac:dyDescent="0.2">
      <c r="A73" s="2"/>
      <c r="B73" s="3"/>
      <c r="C73" s="4"/>
      <c r="D73" s="4"/>
      <c r="E73" s="5"/>
      <c r="F73" s="4"/>
      <c r="G73" s="6"/>
      <c r="H73" s="6"/>
      <c r="I73" s="6"/>
      <c r="J73" s="6"/>
      <c r="K73" s="6"/>
    </row>
    <row r="74" spans="1:11" ht="15.75" customHeight="1" x14ac:dyDescent="0.2"/>
    <row r="75" spans="1:11" ht="15.75" customHeight="1" x14ac:dyDescent="0.2"/>
    <row r="76" spans="1:11" ht="15.75" customHeight="1" x14ac:dyDescent="0.2"/>
    <row r="77" spans="1:11" ht="15.75" customHeight="1" x14ac:dyDescent="0.2"/>
    <row r="78" spans="1:11" ht="15.75" customHeight="1" x14ac:dyDescent="0.2"/>
    <row r="79" spans="1:11" ht="15.75" customHeight="1" x14ac:dyDescent="0.2"/>
    <row r="80" spans="1:11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</sheetData>
  <mergeCells count="3">
    <mergeCell ref="A1:K1"/>
    <mergeCell ref="A3:K3"/>
    <mergeCell ref="A5:K5"/>
  </mergeCells>
  <pageMargins left="0.7" right="0.7" top="0.75" bottom="0.75" header="0" footer="0"/>
  <pageSetup orientation="portrait"/>
  <headerFooter>
    <oddFooter>&amp;LCarleton University Student Association&amp;C&amp;D &amp;T&amp;R&amp;P of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1000"/>
  <sheetViews>
    <sheetView workbookViewId="0"/>
  </sheetViews>
  <sheetFormatPr baseColWidth="10" defaultColWidth="12.6640625" defaultRowHeight="15" customHeight="1" x14ac:dyDescent="0.2"/>
  <cols>
    <col min="1" max="1" width="7.6640625" customWidth="1"/>
    <col min="2" max="2" width="7.33203125" customWidth="1"/>
    <col min="3" max="3" width="13.1640625" customWidth="1"/>
    <col min="4" max="4" width="26.1640625" customWidth="1"/>
    <col min="5" max="6" width="2.83203125" customWidth="1"/>
    <col min="7" max="7" width="19.1640625" customWidth="1"/>
    <col min="8" max="11" width="1" customWidth="1"/>
    <col min="12" max="13" width="8.6640625" hidden="1" customWidth="1"/>
    <col min="14" max="26" width="8.6640625" customWidth="1"/>
  </cols>
  <sheetData>
    <row r="1" spans="1:13" ht="20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3" ht="18" x14ac:dyDescent="0.2">
      <c r="A3" s="44" t="s">
        <v>630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3" x14ac:dyDescent="0.2">
      <c r="G4" s="8" t="s">
        <v>631</v>
      </c>
    </row>
    <row r="5" spans="1:13" ht="16" x14ac:dyDescent="0.2">
      <c r="A5" s="45" t="s">
        <v>632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7" spans="1:13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73</v>
      </c>
      <c r="H7" s="1" t="s">
        <v>10</v>
      </c>
      <c r="I7" s="1" t="s">
        <v>10</v>
      </c>
      <c r="J7" s="1" t="s">
        <v>10</v>
      </c>
      <c r="K7" s="1" t="s">
        <v>10</v>
      </c>
    </row>
    <row r="8" spans="1:13" x14ac:dyDescent="0.2">
      <c r="A8" s="2">
        <v>1</v>
      </c>
      <c r="B8" s="3" t="s">
        <v>56</v>
      </c>
      <c r="C8" s="4" t="s">
        <v>633</v>
      </c>
      <c r="D8" s="4" t="s">
        <v>634</v>
      </c>
      <c r="E8" s="5" t="s">
        <v>59</v>
      </c>
      <c r="F8" s="4" t="s">
        <v>60</v>
      </c>
      <c r="G8" s="9">
        <v>0</v>
      </c>
      <c r="H8" s="6"/>
      <c r="I8" s="6"/>
      <c r="J8" s="6"/>
      <c r="K8" s="6"/>
      <c r="L8" s="7">
        <v>14550</v>
      </c>
    </row>
    <row r="9" spans="1:13" x14ac:dyDescent="0.2">
      <c r="A9" s="2">
        <v>3</v>
      </c>
      <c r="B9" s="3" t="s">
        <v>56</v>
      </c>
      <c r="C9" s="4" t="s">
        <v>635</v>
      </c>
      <c r="D9" s="4" t="s">
        <v>135</v>
      </c>
      <c r="E9" s="5" t="s">
        <v>59</v>
      </c>
      <c r="F9" s="4" t="s">
        <v>60</v>
      </c>
      <c r="G9" s="6">
        <v>0</v>
      </c>
      <c r="H9" s="6"/>
      <c r="I9" s="6"/>
      <c r="J9" s="6"/>
      <c r="K9" s="6"/>
    </row>
    <row r="10" spans="1:13" x14ac:dyDescent="0.2">
      <c r="A10" s="2">
        <v>4</v>
      </c>
      <c r="B10" s="3"/>
      <c r="C10" s="4" t="s">
        <v>60</v>
      </c>
      <c r="D10" s="4" t="s">
        <v>60</v>
      </c>
      <c r="E10" s="5" t="s">
        <v>59</v>
      </c>
      <c r="F10" s="4" t="s">
        <v>60</v>
      </c>
      <c r="G10" s="6"/>
      <c r="H10" s="6"/>
      <c r="I10" s="6"/>
      <c r="J10" s="6"/>
      <c r="K10" s="6"/>
    </row>
    <row r="11" spans="1:13" x14ac:dyDescent="0.2">
      <c r="A11" s="2">
        <v>5</v>
      </c>
      <c r="B11" s="3" t="s">
        <v>56</v>
      </c>
      <c r="C11" s="4" t="s">
        <v>636</v>
      </c>
      <c r="D11" s="4" t="s">
        <v>75</v>
      </c>
      <c r="E11" s="5" t="s">
        <v>59</v>
      </c>
      <c r="F11" s="4" t="s">
        <v>60</v>
      </c>
      <c r="G11" s="6">
        <v>0</v>
      </c>
      <c r="H11" s="6"/>
      <c r="I11" s="6"/>
      <c r="J11" s="6"/>
      <c r="K11" s="6"/>
      <c r="L11" s="6">
        <v>0</v>
      </c>
    </row>
    <row r="12" spans="1:13" x14ac:dyDescent="0.2">
      <c r="A12" s="2">
        <v>6</v>
      </c>
      <c r="B12" s="3" t="s">
        <v>56</v>
      </c>
      <c r="C12" s="4" t="s">
        <v>637</v>
      </c>
      <c r="D12" s="4" t="s">
        <v>638</v>
      </c>
      <c r="E12" s="5" t="s">
        <v>59</v>
      </c>
      <c r="F12" s="4" t="s">
        <v>60</v>
      </c>
      <c r="G12" s="6">
        <v>0</v>
      </c>
      <c r="H12" s="6"/>
      <c r="I12" s="6"/>
      <c r="J12" s="6"/>
      <c r="K12" s="6"/>
      <c r="L12" s="6">
        <v>0</v>
      </c>
      <c r="M12" s="7" t="s">
        <v>639</v>
      </c>
    </row>
    <row r="13" spans="1:13" x14ac:dyDescent="0.2">
      <c r="A13" s="2">
        <v>7</v>
      </c>
      <c r="B13" s="3" t="s">
        <v>56</v>
      </c>
      <c r="C13" s="4" t="s">
        <v>640</v>
      </c>
      <c r="D13" s="4" t="s">
        <v>641</v>
      </c>
      <c r="E13" s="5" t="s">
        <v>59</v>
      </c>
      <c r="F13" s="4" t="s">
        <v>60</v>
      </c>
      <c r="G13" s="6">
        <v>0</v>
      </c>
      <c r="H13" s="6"/>
      <c r="I13" s="6"/>
      <c r="J13" s="6"/>
      <c r="K13" s="6"/>
      <c r="L13" s="6">
        <v>0</v>
      </c>
    </row>
    <row r="14" spans="1:13" x14ac:dyDescent="0.2">
      <c r="A14" s="2">
        <v>8</v>
      </c>
      <c r="B14" s="3" t="s">
        <v>56</v>
      </c>
      <c r="C14" s="4" t="s">
        <v>642</v>
      </c>
      <c r="D14" s="4" t="s">
        <v>643</v>
      </c>
      <c r="E14" s="5" t="s">
        <v>59</v>
      </c>
      <c r="F14" s="4" t="s">
        <v>60</v>
      </c>
      <c r="G14" s="6">
        <v>0</v>
      </c>
      <c r="H14" s="6"/>
      <c r="I14" s="6"/>
      <c r="J14" s="6"/>
      <c r="K14" s="6"/>
      <c r="L14" s="6">
        <v>0</v>
      </c>
    </row>
    <row r="15" spans="1:13" x14ac:dyDescent="0.2">
      <c r="A15" s="2">
        <v>9</v>
      </c>
      <c r="B15" s="3" t="s">
        <v>56</v>
      </c>
      <c r="C15" s="4" t="s">
        <v>644</v>
      </c>
      <c r="D15" s="4" t="s">
        <v>645</v>
      </c>
      <c r="E15" s="5" t="s">
        <v>59</v>
      </c>
      <c r="F15" s="4" t="s">
        <v>60</v>
      </c>
      <c r="G15" s="6">
        <v>0</v>
      </c>
      <c r="H15" s="6"/>
      <c r="I15" s="6"/>
      <c r="J15" s="6"/>
      <c r="K15" s="6"/>
      <c r="L15" s="6">
        <v>0</v>
      </c>
    </row>
    <row r="16" spans="1:13" x14ac:dyDescent="0.2">
      <c r="A16" s="2">
        <v>10</v>
      </c>
      <c r="B16" s="3" t="s">
        <v>56</v>
      </c>
      <c r="C16" s="4" t="s">
        <v>646</v>
      </c>
      <c r="D16" s="4" t="s">
        <v>87</v>
      </c>
      <c r="E16" s="5" t="s">
        <v>59</v>
      </c>
      <c r="F16" s="4" t="s">
        <v>60</v>
      </c>
      <c r="G16" s="6">
        <v>0</v>
      </c>
      <c r="H16" s="6"/>
      <c r="I16" s="6"/>
      <c r="J16" s="6"/>
      <c r="K16" s="6"/>
      <c r="L16" s="6">
        <v>0</v>
      </c>
    </row>
    <row r="17" spans="1:12" x14ac:dyDescent="0.2">
      <c r="A17" s="2">
        <v>11</v>
      </c>
      <c r="B17" s="3" t="s">
        <v>56</v>
      </c>
      <c r="C17" s="4" t="s">
        <v>647</v>
      </c>
      <c r="D17" s="4" t="s">
        <v>648</v>
      </c>
      <c r="E17" s="5" t="s">
        <v>59</v>
      </c>
      <c r="F17" s="4" t="s">
        <v>60</v>
      </c>
      <c r="G17" s="6">
        <v>0</v>
      </c>
      <c r="H17" s="6"/>
      <c r="I17" s="6"/>
      <c r="J17" s="6"/>
      <c r="K17" s="6"/>
      <c r="L17" s="6">
        <v>204</v>
      </c>
    </row>
    <row r="18" spans="1:12" x14ac:dyDescent="0.2">
      <c r="A18" s="2">
        <v>12</v>
      </c>
      <c r="B18" s="3" t="s">
        <v>56</v>
      </c>
      <c r="C18" s="4" t="s">
        <v>649</v>
      </c>
      <c r="D18" s="4" t="s">
        <v>105</v>
      </c>
      <c r="E18" s="5" t="s">
        <v>59</v>
      </c>
      <c r="F18" s="4" t="s">
        <v>60</v>
      </c>
      <c r="G18" s="6">
        <v>0</v>
      </c>
      <c r="H18" s="6"/>
      <c r="I18" s="6"/>
      <c r="J18" s="6"/>
      <c r="K18" s="6"/>
      <c r="L18" s="6">
        <v>0</v>
      </c>
    </row>
    <row r="19" spans="1:12" x14ac:dyDescent="0.2">
      <c r="A19" s="2">
        <v>13</v>
      </c>
      <c r="B19" s="3" t="s">
        <v>56</v>
      </c>
      <c r="C19" s="4" t="s">
        <v>650</v>
      </c>
      <c r="D19" s="4" t="s">
        <v>195</v>
      </c>
      <c r="E19" s="5" t="s">
        <v>59</v>
      </c>
      <c r="F19" s="4" t="s">
        <v>60</v>
      </c>
      <c r="G19" s="9">
        <v>0</v>
      </c>
      <c r="H19" s="6"/>
      <c r="I19" s="6"/>
      <c r="J19" s="6"/>
      <c r="K19" s="6"/>
      <c r="L19" s="9">
        <v>0</v>
      </c>
    </row>
    <row r="20" spans="1:12" x14ac:dyDescent="0.2">
      <c r="A20" s="2">
        <v>15</v>
      </c>
      <c r="B20" s="3" t="s">
        <v>56</v>
      </c>
      <c r="C20" s="4" t="s">
        <v>651</v>
      </c>
      <c r="D20" s="4" t="s">
        <v>184</v>
      </c>
      <c r="E20" s="5" t="s">
        <v>59</v>
      </c>
      <c r="F20" s="4" t="s">
        <v>60</v>
      </c>
      <c r="G20" s="6">
        <f>SUM(G11:G19)</f>
        <v>0</v>
      </c>
      <c r="H20" s="6"/>
      <c r="I20" s="6"/>
      <c r="J20" s="6"/>
      <c r="K20" s="6"/>
    </row>
    <row r="21" spans="1:12" ht="15.75" customHeight="1" x14ac:dyDescent="0.2">
      <c r="A21" s="2">
        <v>16</v>
      </c>
      <c r="B21" s="3"/>
      <c r="C21" s="4" t="s">
        <v>60</v>
      </c>
      <c r="D21" s="4" t="s">
        <v>60</v>
      </c>
      <c r="E21" s="5" t="s">
        <v>59</v>
      </c>
      <c r="F21" s="4" t="s">
        <v>60</v>
      </c>
      <c r="G21" s="6"/>
      <c r="H21" s="6"/>
      <c r="I21" s="6"/>
      <c r="J21" s="6"/>
      <c r="K21" s="6"/>
    </row>
    <row r="22" spans="1:12" ht="15.75" customHeight="1" x14ac:dyDescent="0.2">
      <c r="A22" s="2">
        <v>17</v>
      </c>
      <c r="B22" s="3" t="s">
        <v>56</v>
      </c>
      <c r="C22" s="4" t="s">
        <v>652</v>
      </c>
      <c r="D22" s="4" t="s">
        <v>653</v>
      </c>
      <c r="E22" s="5" t="s">
        <v>59</v>
      </c>
      <c r="F22" s="4" t="s">
        <v>60</v>
      </c>
      <c r="G22" s="13">
        <f>G9-G20</f>
        <v>0</v>
      </c>
      <c r="H22" s="6"/>
      <c r="I22" s="6"/>
      <c r="J22" s="6"/>
      <c r="K22" s="6"/>
      <c r="L22" s="29">
        <f>-SUM(L11:L21)</f>
        <v>-204</v>
      </c>
    </row>
    <row r="23" spans="1:12" ht="15.75" customHeight="1" x14ac:dyDescent="0.2">
      <c r="A23" s="2">
        <v>19</v>
      </c>
      <c r="B23" s="3"/>
      <c r="C23" s="4" t="s">
        <v>60</v>
      </c>
      <c r="D23" s="4" t="s">
        <v>60</v>
      </c>
      <c r="E23" s="5" t="s">
        <v>59</v>
      </c>
      <c r="F23" s="4" t="s">
        <v>60</v>
      </c>
      <c r="G23" s="6"/>
      <c r="H23" s="6"/>
      <c r="I23" s="6"/>
      <c r="J23" s="6"/>
      <c r="K23" s="6"/>
    </row>
    <row r="24" spans="1:12" ht="15.75" customHeight="1" x14ac:dyDescent="0.2">
      <c r="A24" s="2">
        <v>20</v>
      </c>
      <c r="B24" s="3"/>
      <c r="C24" s="4" t="s">
        <v>60</v>
      </c>
      <c r="D24" s="4" t="s">
        <v>60</v>
      </c>
      <c r="E24" s="5" t="s">
        <v>59</v>
      </c>
      <c r="F24" s="4" t="s">
        <v>60</v>
      </c>
      <c r="G24" s="6"/>
      <c r="H24" s="6"/>
      <c r="I24" s="6"/>
      <c r="J24" s="6"/>
      <c r="K24" s="6"/>
    </row>
    <row r="25" spans="1:12" ht="15.75" customHeight="1" x14ac:dyDescent="0.2">
      <c r="A25" s="2"/>
      <c r="B25" s="3"/>
      <c r="C25" s="4"/>
      <c r="D25" s="4"/>
      <c r="E25" s="5"/>
      <c r="F25" s="4"/>
      <c r="G25" s="6"/>
      <c r="H25" s="6"/>
      <c r="I25" s="6"/>
      <c r="J25" s="6"/>
      <c r="K25" s="6"/>
    </row>
    <row r="26" spans="1:12" ht="15.75" customHeight="1" x14ac:dyDescent="0.2">
      <c r="A26" s="2"/>
      <c r="B26" s="3"/>
      <c r="C26" s="4"/>
      <c r="D26" s="4"/>
      <c r="E26" s="5"/>
      <c r="F26" s="4"/>
      <c r="G26" s="6"/>
      <c r="H26" s="6"/>
      <c r="I26" s="6"/>
      <c r="J26" s="6"/>
      <c r="K26" s="6"/>
    </row>
    <row r="27" spans="1:12" ht="15.75" customHeight="1" x14ac:dyDescent="0.2">
      <c r="A27" s="2"/>
      <c r="B27" s="3"/>
      <c r="C27" s="4"/>
      <c r="D27" s="4"/>
      <c r="E27" s="5"/>
      <c r="F27" s="4"/>
      <c r="G27" s="6"/>
      <c r="H27" s="6"/>
      <c r="I27" s="6"/>
      <c r="J27" s="6"/>
      <c r="K27" s="6"/>
    </row>
    <row r="28" spans="1:12" ht="15.75" customHeight="1" x14ac:dyDescent="0.2">
      <c r="A28" s="2"/>
      <c r="B28" s="3"/>
      <c r="C28" s="4"/>
      <c r="D28" s="4"/>
      <c r="E28" s="5"/>
      <c r="F28" s="4"/>
      <c r="G28" s="6"/>
      <c r="H28" s="6"/>
      <c r="I28" s="6"/>
      <c r="J28" s="6"/>
      <c r="K28" s="6"/>
    </row>
    <row r="29" spans="1:12" ht="15.75" customHeight="1" x14ac:dyDescent="0.2">
      <c r="A29" s="2"/>
      <c r="B29" s="3"/>
      <c r="C29" s="4"/>
      <c r="D29" s="4"/>
      <c r="E29" s="5"/>
      <c r="F29" s="4"/>
      <c r="G29" s="6"/>
      <c r="H29" s="6"/>
      <c r="I29" s="6"/>
      <c r="J29" s="6"/>
      <c r="K29" s="6"/>
    </row>
    <row r="30" spans="1:12" ht="15.75" customHeight="1" x14ac:dyDescent="0.2">
      <c r="A30" s="2"/>
      <c r="B30" s="3"/>
      <c r="C30" s="4"/>
      <c r="D30" s="4"/>
      <c r="E30" s="5"/>
      <c r="F30" s="4"/>
      <c r="G30" s="6"/>
      <c r="H30" s="6"/>
      <c r="I30" s="6"/>
      <c r="J30" s="6"/>
      <c r="K30" s="6"/>
    </row>
    <row r="31" spans="1:12" ht="15.75" customHeight="1" x14ac:dyDescent="0.2">
      <c r="A31" s="2"/>
      <c r="B31" s="3"/>
      <c r="C31" s="4"/>
      <c r="D31" s="4"/>
      <c r="E31" s="5"/>
      <c r="F31" s="4"/>
      <c r="G31" s="6"/>
      <c r="H31" s="6"/>
      <c r="I31" s="6"/>
      <c r="J31" s="6"/>
      <c r="K31" s="6"/>
    </row>
    <row r="32" spans="1:12" ht="15.75" customHeight="1" x14ac:dyDescent="0.2">
      <c r="A32" s="2"/>
      <c r="B32" s="3"/>
      <c r="C32" s="4"/>
      <c r="D32" s="4"/>
      <c r="E32" s="5"/>
      <c r="F32" s="4"/>
      <c r="G32" s="6"/>
      <c r="H32" s="6"/>
      <c r="I32" s="6"/>
      <c r="J32" s="6"/>
      <c r="K32" s="6"/>
    </row>
    <row r="33" spans="1:11" ht="15.75" customHeight="1" x14ac:dyDescent="0.2">
      <c r="A33" s="2"/>
      <c r="B33" s="3"/>
      <c r="C33" s="4"/>
      <c r="D33" s="4"/>
      <c r="E33" s="5"/>
      <c r="F33" s="4"/>
      <c r="G33" s="6"/>
      <c r="H33" s="6"/>
      <c r="I33" s="6"/>
      <c r="J33" s="6"/>
      <c r="K33" s="6"/>
    </row>
    <row r="34" spans="1:11" ht="15.75" customHeight="1" x14ac:dyDescent="0.2">
      <c r="A34" s="2"/>
      <c r="B34" s="3"/>
      <c r="C34" s="4"/>
      <c r="D34" s="4"/>
      <c r="E34" s="5"/>
      <c r="F34" s="4"/>
      <c r="G34" s="6"/>
      <c r="H34" s="6"/>
      <c r="I34" s="6"/>
      <c r="J34" s="6"/>
      <c r="K34" s="6"/>
    </row>
    <row r="35" spans="1:11" ht="15.75" customHeight="1" x14ac:dyDescent="0.2">
      <c r="A35" s="2"/>
      <c r="B35" s="3"/>
      <c r="C35" s="4"/>
      <c r="D35" s="4"/>
      <c r="E35" s="5"/>
      <c r="F35" s="4"/>
      <c r="G35" s="6"/>
      <c r="H35" s="6"/>
      <c r="I35" s="6"/>
      <c r="J35" s="6"/>
      <c r="K35" s="6"/>
    </row>
    <row r="36" spans="1:11" ht="15.75" customHeight="1" x14ac:dyDescent="0.2">
      <c r="A36" s="2"/>
      <c r="B36" s="3"/>
      <c r="C36" s="4"/>
      <c r="D36" s="4"/>
      <c r="E36" s="5"/>
      <c r="F36" s="4"/>
      <c r="G36" s="6"/>
      <c r="H36" s="6"/>
      <c r="I36" s="6"/>
      <c r="J36" s="6"/>
      <c r="K36" s="6"/>
    </row>
    <row r="37" spans="1:11" ht="15.75" customHeight="1" x14ac:dyDescent="0.2">
      <c r="A37" s="2"/>
      <c r="B37" s="3"/>
      <c r="C37" s="4"/>
      <c r="D37" s="4"/>
      <c r="E37" s="5"/>
      <c r="F37" s="4"/>
      <c r="G37" s="6"/>
      <c r="H37" s="6"/>
      <c r="I37" s="6"/>
      <c r="J37" s="6"/>
      <c r="K37" s="6"/>
    </row>
    <row r="38" spans="1:11" ht="15.75" customHeight="1" x14ac:dyDescent="0.2">
      <c r="A38" s="2"/>
      <c r="B38" s="3"/>
      <c r="C38" s="4"/>
      <c r="D38" s="4"/>
      <c r="E38" s="5"/>
      <c r="F38" s="4"/>
      <c r="G38" s="6"/>
      <c r="H38" s="6"/>
      <c r="I38" s="6"/>
      <c r="J38" s="6"/>
      <c r="K38" s="6"/>
    </row>
    <row r="39" spans="1:11" ht="15.75" customHeight="1" x14ac:dyDescent="0.2">
      <c r="A39" s="2"/>
      <c r="B39" s="3"/>
      <c r="C39" s="4"/>
      <c r="D39" s="4"/>
      <c r="E39" s="5"/>
      <c r="F39" s="4"/>
      <c r="G39" s="6"/>
      <c r="H39" s="6"/>
      <c r="I39" s="6"/>
      <c r="J39" s="6"/>
      <c r="K39" s="6"/>
    </row>
    <row r="40" spans="1:11" ht="15.75" customHeight="1" x14ac:dyDescent="0.2">
      <c r="A40" s="2"/>
      <c r="B40" s="3"/>
      <c r="C40" s="4"/>
      <c r="D40" s="4"/>
      <c r="E40" s="5"/>
      <c r="F40" s="4"/>
      <c r="G40" s="6"/>
      <c r="H40" s="6"/>
      <c r="I40" s="6"/>
      <c r="J40" s="6"/>
      <c r="K40" s="6"/>
    </row>
    <row r="41" spans="1:11" ht="15.75" customHeight="1" x14ac:dyDescent="0.2">
      <c r="A41" s="2"/>
      <c r="B41" s="3"/>
      <c r="C41" s="4"/>
      <c r="D41" s="4"/>
      <c r="E41" s="5"/>
      <c r="F41" s="4"/>
      <c r="G41" s="6"/>
      <c r="H41" s="6"/>
      <c r="I41" s="6"/>
      <c r="J41" s="6"/>
      <c r="K41" s="6"/>
    </row>
    <row r="42" spans="1:11" ht="15.75" customHeight="1" x14ac:dyDescent="0.2">
      <c r="A42" s="2"/>
      <c r="B42" s="3"/>
      <c r="C42" s="4"/>
      <c r="D42" s="4"/>
      <c r="E42" s="5"/>
      <c r="F42" s="4"/>
      <c r="G42" s="6"/>
      <c r="H42" s="6"/>
      <c r="I42" s="6"/>
      <c r="J42" s="6"/>
      <c r="K42" s="6"/>
    </row>
    <row r="43" spans="1:11" ht="15.75" customHeight="1" x14ac:dyDescent="0.2">
      <c r="A43" s="2"/>
      <c r="B43" s="3"/>
      <c r="C43" s="4"/>
      <c r="D43" s="4"/>
      <c r="E43" s="5"/>
      <c r="F43" s="4"/>
      <c r="G43" s="6"/>
      <c r="H43" s="6"/>
      <c r="I43" s="6"/>
      <c r="J43" s="6"/>
      <c r="K43" s="6"/>
    </row>
    <row r="44" spans="1:11" ht="15.75" customHeight="1" x14ac:dyDescent="0.2">
      <c r="A44" s="2"/>
      <c r="B44" s="3"/>
      <c r="C44" s="4"/>
      <c r="D44" s="4"/>
      <c r="E44" s="5"/>
      <c r="F44" s="4"/>
      <c r="G44" s="6"/>
      <c r="H44" s="6"/>
      <c r="I44" s="6"/>
      <c r="J44" s="6"/>
      <c r="K44" s="6"/>
    </row>
    <row r="45" spans="1:11" ht="15.75" customHeight="1" x14ac:dyDescent="0.2"/>
    <row r="46" spans="1:11" ht="15.75" customHeight="1" x14ac:dyDescent="0.2"/>
    <row r="47" spans="1:11" ht="15.75" customHeight="1" x14ac:dyDescent="0.2"/>
    <row r="48" spans="1:1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K1"/>
    <mergeCell ref="A3:K3"/>
    <mergeCell ref="A5:K5"/>
  </mergeCells>
  <pageMargins left="0.7" right="0.7" top="0.75" bottom="0.75" header="0" footer="0"/>
  <pageSetup orientation="portrait"/>
  <headerFooter>
    <oddFooter>&amp;LCarleton University Student Association&amp;C&amp;D &amp;T&amp;R&amp;P of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85"/>
  <sheetViews>
    <sheetView workbookViewId="0">
      <selection activeCell="N29" sqref="N29"/>
    </sheetView>
  </sheetViews>
  <sheetFormatPr baseColWidth="10" defaultColWidth="12.6640625" defaultRowHeight="15" customHeight="1" x14ac:dyDescent="0.2"/>
  <cols>
    <col min="1" max="1" width="7.6640625" customWidth="1"/>
    <col min="2" max="2" width="7.33203125" customWidth="1"/>
    <col min="3" max="3" width="18.1640625" customWidth="1"/>
    <col min="4" max="4" width="26.33203125" customWidth="1"/>
    <col min="5" max="6" width="2.83203125" customWidth="1"/>
    <col min="7" max="7" width="19.1640625" customWidth="1"/>
    <col min="8" max="11" width="1" customWidth="1"/>
    <col min="12" max="12" width="8.6640625" customWidth="1"/>
  </cols>
  <sheetData>
    <row r="1" spans="1:11" ht="20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1" ht="18" x14ac:dyDescent="0.2">
      <c r="A3" s="44" t="s">
        <v>54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5" spans="1:11" ht="16" x14ac:dyDescent="0.2">
      <c r="A5" s="45" t="s">
        <v>55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7" spans="1:11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  <c r="I7" s="1" t="s">
        <v>10</v>
      </c>
      <c r="J7" s="1" t="s">
        <v>10</v>
      </c>
      <c r="K7" s="1" t="s">
        <v>10</v>
      </c>
    </row>
    <row r="8" spans="1:11" x14ac:dyDescent="0.2">
      <c r="A8" s="2">
        <v>1</v>
      </c>
      <c r="B8" s="3" t="s">
        <v>56</v>
      </c>
      <c r="C8" s="4" t="s">
        <v>57</v>
      </c>
      <c r="D8" s="4" t="s">
        <v>58</v>
      </c>
      <c r="E8" s="5" t="s">
        <v>59</v>
      </c>
      <c r="F8" s="4" t="s">
        <v>60</v>
      </c>
      <c r="G8" s="6">
        <v>1250347.27</v>
      </c>
      <c r="H8" s="6"/>
      <c r="I8" s="6"/>
      <c r="J8" s="6"/>
      <c r="K8" s="6"/>
    </row>
    <row r="9" spans="1:11" x14ac:dyDescent="0.2">
      <c r="A9" s="2">
        <v>2</v>
      </c>
      <c r="B9" s="3" t="s">
        <v>56</v>
      </c>
      <c r="C9" s="4" t="s">
        <v>61</v>
      </c>
      <c r="D9" s="4" t="s">
        <v>62</v>
      </c>
      <c r="E9" s="5" t="s">
        <v>59</v>
      </c>
      <c r="F9" s="4" t="s">
        <v>60</v>
      </c>
      <c r="G9" s="6">
        <v>1443575.32</v>
      </c>
      <c r="H9" s="6"/>
      <c r="I9" s="6"/>
      <c r="J9" s="6"/>
      <c r="K9" s="6"/>
    </row>
    <row r="10" spans="1:11" x14ac:dyDescent="0.2">
      <c r="A10" s="2">
        <v>3</v>
      </c>
      <c r="B10" s="3" t="s">
        <v>56</v>
      </c>
      <c r="C10" s="4" t="s">
        <v>63</v>
      </c>
      <c r="D10" s="4" t="s">
        <v>64</v>
      </c>
      <c r="E10" s="5" t="s">
        <v>59</v>
      </c>
      <c r="F10" s="4" t="s">
        <v>60</v>
      </c>
      <c r="G10" s="6">
        <v>173362.75</v>
      </c>
      <c r="H10" s="6"/>
      <c r="I10" s="6"/>
      <c r="J10" s="6"/>
      <c r="K10" s="6"/>
    </row>
    <row r="11" spans="1:11" x14ac:dyDescent="0.2">
      <c r="A11" s="2">
        <v>4</v>
      </c>
      <c r="B11" s="3" t="s">
        <v>56</v>
      </c>
      <c r="C11" s="4" t="s">
        <v>65</v>
      </c>
      <c r="D11" s="4" t="s">
        <v>66</v>
      </c>
      <c r="E11" s="5" t="s">
        <v>59</v>
      </c>
      <c r="F11" s="4" t="s">
        <v>60</v>
      </c>
      <c r="G11" s="11">
        <f>SUM(G8:G10)</f>
        <v>2867285.34</v>
      </c>
      <c r="H11" s="6"/>
      <c r="I11" s="6"/>
      <c r="J11" s="6"/>
      <c r="K11" s="6"/>
    </row>
    <row r="12" spans="1:11" ht="15.75" customHeight="1" x14ac:dyDescent="0.2">
      <c r="A12" s="2"/>
      <c r="B12" s="3"/>
      <c r="C12" s="4"/>
      <c r="D12" s="4"/>
      <c r="E12" s="5"/>
      <c r="F12" s="4"/>
      <c r="G12" s="6"/>
      <c r="H12" s="6"/>
      <c r="I12" s="6"/>
      <c r="J12" s="6"/>
      <c r="K12" s="6"/>
    </row>
    <row r="13" spans="1:11" ht="15.75" customHeight="1" x14ac:dyDescent="0.2">
      <c r="A13" s="2"/>
      <c r="B13" s="3"/>
      <c r="C13" s="4"/>
      <c r="D13" s="4"/>
      <c r="E13" s="5"/>
      <c r="F13" s="4"/>
      <c r="G13" s="6"/>
      <c r="H13" s="6"/>
      <c r="I13" s="6"/>
      <c r="J13" s="6"/>
      <c r="K13" s="6"/>
    </row>
    <row r="14" spans="1:11" ht="15.75" customHeight="1" x14ac:dyDescent="0.2">
      <c r="A14" s="2"/>
      <c r="B14" s="3"/>
      <c r="C14" s="4"/>
      <c r="D14" s="4"/>
      <c r="E14" s="5"/>
      <c r="F14" s="4"/>
      <c r="G14" s="6"/>
      <c r="H14" s="6"/>
      <c r="I14" s="6"/>
      <c r="J14" s="6"/>
      <c r="K14" s="6"/>
    </row>
    <row r="15" spans="1:11" ht="15.75" customHeight="1" x14ac:dyDescent="0.2">
      <c r="A15" s="2"/>
      <c r="B15" s="3"/>
      <c r="C15" s="4"/>
      <c r="D15" s="4"/>
      <c r="E15" s="5"/>
      <c r="F15" s="4"/>
      <c r="G15" s="6"/>
      <c r="H15" s="6"/>
      <c r="I15" s="6"/>
      <c r="J15" s="6"/>
      <c r="K15" s="6"/>
    </row>
    <row r="16" spans="1:11" ht="15.75" customHeight="1" x14ac:dyDescent="0.2">
      <c r="A16" s="2"/>
      <c r="B16" s="3"/>
      <c r="C16" s="4"/>
      <c r="D16" s="4"/>
      <c r="E16" s="5"/>
      <c r="F16" s="4"/>
      <c r="G16" s="6"/>
      <c r="H16" s="6"/>
      <c r="I16" s="6"/>
      <c r="J16" s="6"/>
      <c r="K16" s="6"/>
    </row>
    <row r="17" spans="1:11" ht="15.75" customHeight="1" x14ac:dyDescent="0.2">
      <c r="A17" s="2"/>
      <c r="B17" s="30" t="s">
        <v>67</v>
      </c>
      <c r="C17" s="31"/>
      <c r="D17" s="31"/>
      <c r="E17" s="32"/>
      <c r="F17" s="31"/>
      <c r="G17" s="33"/>
      <c r="H17" s="6"/>
      <c r="I17" s="6"/>
      <c r="J17" s="6"/>
      <c r="K17" s="6"/>
    </row>
    <row r="18" spans="1:11" ht="15.75" customHeight="1" x14ac:dyDescent="0.2">
      <c r="A18" s="2"/>
      <c r="B18" s="34" t="s">
        <v>68</v>
      </c>
      <c r="C18" s="35"/>
      <c r="D18" s="35"/>
      <c r="E18" s="32"/>
      <c r="F18" s="31"/>
      <c r="G18" s="36">
        <v>1138172.56</v>
      </c>
      <c r="H18" s="6"/>
      <c r="I18" s="6"/>
      <c r="J18" s="6"/>
      <c r="K18" s="6"/>
    </row>
    <row r="19" spans="1:11" ht="15.75" customHeight="1" x14ac:dyDescent="0.2">
      <c r="A19" s="2"/>
      <c r="B19" s="46" t="s">
        <v>69</v>
      </c>
      <c r="C19" s="47"/>
      <c r="D19" s="35"/>
      <c r="E19" s="32"/>
      <c r="F19" s="31"/>
      <c r="G19" s="36">
        <v>112174.71</v>
      </c>
      <c r="H19" s="6"/>
      <c r="I19" s="6"/>
      <c r="J19" s="6"/>
      <c r="K19" s="6"/>
    </row>
    <row r="20" spans="1:11" ht="15.75" customHeight="1" x14ac:dyDescent="0.2">
      <c r="A20" s="2"/>
      <c r="B20" s="37" t="s">
        <v>70</v>
      </c>
      <c r="C20" s="31"/>
      <c r="D20" s="31"/>
      <c r="E20" s="32"/>
      <c r="F20" s="31"/>
      <c r="G20" s="33">
        <f>SUM(G18:G19)</f>
        <v>1250347.27</v>
      </c>
      <c r="H20" s="6"/>
      <c r="I20" s="6"/>
      <c r="J20" s="6"/>
      <c r="K20" s="6"/>
    </row>
    <row r="21" spans="1:11" ht="15.75" customHeight="1" x14ac:dyDescent="0.2"/>
    <row r="22" spans="1:11" ht="15.75" customHeight="1" x14ac:dyDescent="0.2"/>
    <row r="23" spans="1:11" ht="15.75" customHeight="1" x14ac:dyDescent="0.2"/>
    <row r="24" spans="1:11" ht="15.75" customHeight="1" x14ac:dyDescent="0.2"/>
    <row r="25" spans="1:11" ht="15.75" customHeight="1" x14ac:dyDescent="0.2"/>
    <row r="26" spans="1:11" ht="15.75" customHeight="1" x14ac:dyDescent="0.2"/>
    <row r="27" spans="1:11" ht="15.75" customHeight="1" x14ac:dyDescent="0.2"/>
    <row r="28" spans="1:11" ht="15.75" customHeight="1" x14ac:dyDescent="0.2"/>
    <row r="29" spans="1:11" ht="15.75" customHeight="1" x14ac:dyDescent="0.2"/>
    <row r="30" spans="1:11" ht="15.75" customHeight="1" x14ac:dyDescent="0.2"/>
    <row r="31" spans="1:11" ht="15.75" customHeight="1" x14ac:dyDescent="0.2"/>
    <row r="32" spans="1:1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</sheetData>
  <mergeCells count="4">
    <mergeCell ref="A1:K1"/>
    <mergeCell ref="A3:K3"/>
    <mergeCell ref="A5:K5"/>
    <mergeCell ref="B19:C19"/>
  </mergeCells>
  <pageMargins left="0.7" right="0.7" top="0.75" bottom="0.75" header="0" footer="0"/>
  <pageSetup orientation="portrait"/>
  <headerFooter>
    <oddFooter>&amp;LCarleton University Student Association&amp;C&amp;D &amp;T&amp;R&amp;P of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1:A1000"/>
  <sheetViews>
    <sheetView workbookViewId="0"/>
  </sheetViews>
  <sheetFormatPr baseColWidth="10" defaultColWidth="12.6640625" defaultRowHeight="15" customHeight="1" x14ac:dyDescent="0.2"/>
  <cols>
    <col min="1" max="26" width="8.66406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76"/>
  <sheetViews>
    <sheetView workbookViewId="0">
      <selection activeCell="Q29" sqref="Q29"/>
    </sheetView>
  </sheetViews>
  <sheetFormatPr baseColWidth="10" defaultColWidth="12.6640625" defaultRowHeight="15" customHeight="1" x14ac:dyDescent="0.2"/>
  <cols>
    <col min="1" max="1" width="7.6640625" customWidth="1"/>
    <col min="2" max="2" width="7.33203125" customWidth="1"/>
    <col min="3" max="3" width="13.1640625" customWidth="1"/>
    <col min="4" max="4" width="28.6640625" customWidth="1"/>
    <col min="5" max="6" width="2.83203125" customWidth="1"/>
    <col min="7" max="7" width="19.1640625" customWidth="1"/>
    <col min="8" max="11" width="1" customWidth="1"/>
    <col min="12" max="12" width="8.6640625" customWidth="1"/>
  </cols>
  <sheetData>
    <row r="1" spans="1:11" ht="20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1" ht="18" x14ac:dyDescent="0.2">
      <c r="A3" s="44" t="s">
        <v>71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5" spans="1:11" ht="16" x14ac:dyDescent="0.2">
      <c r="A5" s="45" t="s">
        <v>72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7" spans="1:11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73</v>
      </c>
      <c r="H7" s="1" t="s">
        <v>10</v>
      </c>
      <c r="I7" s="1" t="s">
        <v>10</v>
      </c>
      <c r="J7" s="1" t="s">
        <v>10</v>
      </c>
      <c r="K7" s="1" t="s">
        <v>10</v>
      </c>
    </row>
    <row r="8" spans="1:11" x14ac:dyDescent="0.2">
      <c r="A8" s="2">
        <v>1</v>
      </c>
      <c r="B8" s="3" t="s">
        <v>56</v>
      </c>
      <c r="C8" s="4" t="s">
        <v>74</v>
      </c>
      <c r="D8" s="4" t="s">
        <v>75</v>
      </c>
      <c r="E8" s="5" t="s">
        <v>59</v>
      </c>
      <c r="F8" s="4" t="s">
        <v>60</v>
      </c>
      <c r="G8" s="6">
        <v>4000</v>
      </c>
      <c r="H8" s="6"/>
      <c r="I8" s="6"/>
      <c r="J8" s="6"/>
      <c r="K8" s="6"/>
    </row>
    <row r="9" spans="1:11" x14ac:dyDescent="0.2">
      <c r="A9" s="2">
        <v>2</v>
      </c>
      <c r="B9" s="3" t="s">
        <v>56</v>
      </c>
      <c r="C9" s="4" t="s">
        <v>76</v>
      </c>
      <c r="D9" s="4" t="s">
        <v>77</v>
      </c>
      <c r="E9" s="5" t="s">
        <v>59</v>
      </c>
      <c r="F9" s="4" t="s">
        <v>60</v>
      </c>
      <c r="G9" s="6">
        <v>500</v>
      </c>
      <c r="H9" s="6"/>
      <c r="I9" s="6"/>
      <c r="J9" s="6"/>
      <c r="K9" s="6"/>
    </row>
    <row r="10" spans="1:11" x14ac:dyDescent="0.2">
      <c r="A10" s="2">
        <v>3</v>
      </c>
      <c r="B10" s="3" t="s">
        <v>56</v>
      </c>
      <c r="C10" s="4" t="s">
        <v>78</v>
      </c>
      <c r="D10" s="4" t="s">
        <v>79</v>
      </c>
      <c r="E10" s="5" t="s">
        <v>59</v>
      </c>
      <c r="F10" s="4" t="s">
        <v>60</v>
      </c>
      <c r="G10" s="6">
        <v>2500</v>
      </c>
      <c r="H10" s="6"/>
      <c r="I10" s="6"/>
      <c r="J10" s="6"/>
      <c r="K10" s="6"/>
    </row>
    <row r="11" spans="1:11" x14ac:dyDescent="0.2">
      <c r="A11" s="2">
        <v>4</v>
      </c>
      <c r="B11" s="3" t="s">
        <v>56</v>
      </c>
      <c r="C11" s="4" t="s">
        <v>80</v>
      </c>
      <c r="D11" s="4" t="s">
        <v>81</v>
      </c>
      <c r="E11" s="5" t="s">
        <v>59</v>
      </c>
      <c r="F11" s="4" t="s">
        <v>60</v>
      </c>
      <c r="G11" s="6">
        <v>1000</v>
      </c>
      <c r="H11" s="6"/>
      <c r="I11" s="6"/>
      <c r="J11" s="6"/>
      <c r="K11" s="6"/>
    </row>
    <row r="12" spans="1:11" x14ac:dyDescent="0.2">
      <c r="A12" s="2">
        <v>5</v>
      </c>
      <c r="B12" s="3" t="s">
        <v>56</v>
      </c>
      <c r="C12" s="4" t="s">
        <v>82</v>
      </c>
      <c r="D12" s="4" t="s">
        <v>83</v>
      </c>
      <c r="E12" s="5" t="s">
        <v>59</v>
      </c>
      <c r="F12" s="4" t="s">
        <v>60</v>
      </c>
      <c r="G12" s="6">
        <v>316022.65740000003</v>
      </c>
      <c r="H12" s="6"/>
      <c r="I12" s="6"/>
      <c r="J12" s="6"/>
      <c r="K12" s="6"/>
    </row>
    <row r="13" spans="1:11" x14ac:dyDescent="0.2">
      <c r="A13" s="2">
        <v>6</v>
      </c>
      <c r="B13" s="3" t="s">
        <v>56</v>
      </c>
      <c r="C13" s="4" t="s">
        <v>84</v>
      </c>
      <c r="D13" s="4" t="s">
        <v>85</v>
      </c>
      <c r="E13" s="5" t="s">
        <v>59</v>
      </c>
      <c r="F13" s="4" t="s">
        <v>60</v>
      </c>
      <c r="G13" s="6">
        <f>G12*0.15</f>
        <v>47403.398610000004</v>
      </c>
      <c r="H13" s="6"/>
      <c r="I13" s="6"/>
      <c r="J13" s="6"/>
      <c r="K13" s="6"/>
    </row>
    <row r="14" spans="1:11" ht="15.75" customHeight="1" x14ac:dyDescent="0.2">
      <c r="A14" s="2">
        <v>7</v>
      </c>
      <c r="B14" s="3" t="s">
        <v>56</v>
      </c>
      <c r="C14" s="4" t="s">
        <v>86</v>
      </c>
      <c r="D14" s="4" t="s">
        <v>87</v>
      </c>
      <c r="E14" s="5" t="s">
        <v>59</v>
      </c>
      <c r="F14" s="4" t="s">
        <v>60</v>
      </c>
      <c r="G14" s="6">
        <v>6500</v>
      </c>
      <c r="H14" s="6"/>
      <c r="I14" s="6"/>
      <c r="J14" s="6"/>
      <c r="K14" s="6"/>
    </row>
    <row r="15" spans="1:11" ht="15.75" customHeight="1" x14ac:dyDescent="0.2">
      <c r="A15" s="2">
        <v>8</v>
      </c>
      <c r="B15" s="3" t="s">
        <v>56</v>
      </c>
      <c r="C15" s="4" t="s">
        <v>88</v>
      </c>
      <c r="D15" s="4" t="s">
        <v>89</v>
      </c>
      <c r="E15" s="5" t="s">
        <v>59</v>
      </c>
      <c r="F15" s="4" t="s">
        <v>60</v>
      </c>
      <c r="G15" s="6">
        <v>5000</v>
      </c>
      <c r="H15" s="6"/>
      <c r="I15" s="6"/>
      <c r="J15" s="6"/>
      <c r="K15" s="6"/>
    </row>
    <row r="16" spans="1:11" ht="15.75" customHeight="1" x14ac:dyDescent="0.2">
      <c r="A16" s="2">
        <v>9</v>
      </c>
      <c r="B16" s="3" t="s">
        <v>56</v>
      </c>
      <c r="C16" s="4" t="s">
        <v>90</v>
      </c>
      <c r="D16" s="4" t="s">
        <v>91</v>
      </c>
      <c r="E16" s="5" t="s">
        <v>59</v>
      </c>
      <c r="F16" s="4" t="s">
        <v>60</v>
      </c>
      <c r="G16" s="6">
        <v>5000</v>
      </c>
      <c r="H16" s="6"/>
      <c r="I16" s="6"/>
      <c r="J16" s="6"/>
      <c r="K16" s="6"/>
    </row>
    <row r="17" spans="1:11" ht="15.75" customHeight="1" x14ac:dyDescent="0.2">
      <c r="A17" s="2">
        <v>10</v>
      </c>
      <c r="B17" s="3" t="s">
        <v>56</v>
      </c>
      <c r="C17" s="4" t="s">
        <v>92</v>
      </c>
      <c r="D17" s="4" t="s">
        <v>93</v>
      </c>
      <c r="E17" s="5" t="s">
        <v>59</v>
      </c>
      <c r="F17" s="4" t="s">
        <v>60</v>
      </c>
      <c r="G17" s="6">
        <v>1000</v>
      </c>
      <c r="H17" s="6"/>
      <c r="I17" s="6"/>
      <c r="J17" s="6"/>
      <c r="K17" s="6"/>
    </row>
    <row r="18" spans="1:11" ht="15.75" customHeight="1" x14ac:dyDescent="0.2">
      <c r="A18" s="2">
        <v>11</v>
      </c>
      <c r="B18" s="3" t="s">
        <v>56</v>
      </c>
      <c r="C18" s="4" t="s">
        <v>94</v>
      </c>
      <c r="D18" s="4" t="s">
        <v>95</v>
      </c>
      <c r="E18" s="5" t="s">
        <v>59</v>
      </c>
      <c r="F18" s="4" t="s">
        <v>60</v>
      </c>
      <c r="G18" s="6">
        <v>45000</v>
      </c>
      <c r="H18" s="6"/>
      <c r="I18" s="6"/>
      <c r="J18" s="6"/>
      <c r="K18" s="6"/>
    </row>
    <row r="19" spans="1:11" ht="15.75" customHeight="1" x14ac:dyDescent="0.2">
      <c r="A19" s="2">
        <v>12</v>
      </c>
      <c r="B19" s="3" t="s">
        <v>56</v>
      </c>
      <c r="C19" s="4" t="s">
        <v>96</v>
      </c>
      <c r="D19" s="4" t="s">
        <v>97</v>
      </c>
      <c r="E19" s="5" t="s">
        <v>59</v>
      </c>
      <c r="F19" s="4" t="s">
        <v>60</v>
      </c>
      <c r="G19" s="6">
        <v>90000</v>
      </c>
      <c r="H19" s="6"/>
      <c r="I19" s="6"/>
      <c r="J19" s="6"/>
      <c r="K19" s="6"/>
    </row>
    <row r="20" spans="1:11" ht="15.75" customHeight="1" x14ac:dyDescent="0.2">
      <c r="A20" s="2">
        <v>13</v>
      </c>
      <c r="B20" s="3" t="s">
        <v>56</v>
      </c>
      <c r="C20" s="4" t="s">
        <v>98</v>
      </c>
      <c r="D20" s="4" t="s">
        <v>99</v>
      </c>
      <c r="E20" s="5" t="s">
        <v>59</v>
      </c>
      <c r="F20" s="4" t="s">
        <v>60</v>
      </c>
      <c r="G20" s="6">
        <v>136936</v>
      </c>
      <c r="H20" s="6"/>
      <c r="I20" s="6"/>
      <c r="J20" s="6"/>
      <c r="K20" s="6"/>
    </row>
    <row r="21" spans="1:11" ht="15.75" customHeight="1" x14ac:dyDescent="0.2">
      <c r="A21" s="2">
        <v>14</v>
      </c>
      <c r="B21" s="3" t="s">
        <v>56</v>
      </c>
      <c r="C21" s="4" t="s">
        <v>100</v>
      </c>
      <c r="D21" s="4" t="s">
        <v>101</v>
      </c>
      <c r="E21" s="5" t="s">
        <v>59</v>
      </c>
      <c r="F21" s="4" t="s">
        <v>60</v>
      </c>
      <c r="G21" s="6">
        <v>6790</v>
      </c>
      <c r="H21" s="6"/>
      <c r="I21" s="6"/>
      <c r="J21" s="6"/>
      <c r="K21" s="6"/>
    </row>
    <row r="22" spans="1:11" ht="15.75" customHeight="1" x14ac:dyDescent="0.2">
      <c r="A22" s="2">
        <v>15</v>
      </c>
      <c r="B22" s="3" t="s">
        <v>56</v>
      </c>
      <c r="C22" s="4" t="s">
        <v>102</v>
      </c>
      <c r="D22" s="4" t="s">
        <v>103</v>
      </c>
      <c r="E22" s="5" t="s">
        <v>59</v>
      </c>
      <c r="F22" s="4" t="s">
        <v>60</v>
      </c>
      <c r="G22" s="6">
        <v>1000</v>
      </c>
      <c r="H22" s="6"/>
      <c r="I22" s="6"/>
      <c r="J22" s="6"/>
      <c r="K22" s="6"/>
    </row>
    <row r="23" spans="1:11" ht="15.75" customHeight="1" x14ac:dyDescent="0.2">
      <c r="A23" s="2">
        <v>16</v>
      </c>
      <c r="B23" s="3" t="s">
        <v>56</v>
      </c>
      <c r="C23" s="4" t="s">
        <v>104</v>
      </c>
      <c r="D23" s="4" t="s">
        <v>105</v>
      </c>
      <c r="E23" s="5" t="s">
        <v>59</v>
      </c>
      <c r="F23" s="4" t="s">
        <v>60</v>
      </c>
      <c r="G23" s="6">
        <v>77854.60368</v>
      </c>
      <c r="H23" s="6"/>
      <c r="I23" s="6"/>
      <c r="J23" s="6"/>
      <c r="K23" s="6"/>
    </row>
    <row r="24" spans="1:11" ht="15.75" customHeight="1" x14ac:dyDescent="0.2">
      <c r="A24" s="2">
        <v>17</v>
      </c>
      <c r="B24" s="3" t="s">
        <v>56</v>
      </c>
      <c r="C24" s="4" t="s">
        <v>106</v>
      </c>
      <c r="D24" s="4" t="s">
        <v>107</v>
      </c>
      <c r="E24" s="5" t="s">
        <v>59</v>
      </c>
      <c r="F24" s="4" t="s">
        <v>60</v>
      </c>
      <c r="G24" s="6">
        <v>60000</v>
      </c>
      <c r="H24" s="6"/>
      <c r="I24" s="6"/>
      <c r="J24" s="6"/>
      <c r="K24" s="6"/>
    </row>
    <row r="25" spans="1:11" ht="15.75" customHeight="1" x14ac:dyDescent="0.2">
      <c r="A25" s="2">
        <v>18</v>
      </c>
      <c r="B25" s="3" t="s">
        <v>56</v>
      </c>
      <c r="C25" s="4" t="s">
        <v>108</v>
      </c>
      <c r="D25" s="4" t="s">
        <v>109</v>
      </c>
      <c r="E25" s="5" t="s">
        <v>59</v>
      </c>
      <c r="F25" s="4" t="s">
        <v>60</v>
      </c>
      <c r="G25" s="6">
        <v>1500</v>
      </c>
      <c r="H25" s="6"/>
      <c r="I25" s="6"/>
      <c r="J25" s="6"/>
      <c r="K25" s="6"/>
    </row>
    <row r="26" spans="1:11" ht="15.75" customHeight="1" x14ac:dyDescent="0.2">
      <c r="A26" s="2">
        <v>19</v>
      </c>
      <c r="B26" s="3" t="s">
        <v>56</v>
      </c>
      <c r="C26" s="4" t="s">
        <v>110</v>
      </c>
      <c r="D26" s="4" t="s">
        <v>111</v>
      </c>
      <c r="E26" s="5" t="s">
        <v>59</v>
      </c>
      <c r="F26" s="4" t="s">
        <v>60</v>
      </c>
      <c r="G26" s="6">
        <v>42000</v>
      </c>
      <c r="H26" s="6"/>
      <c r="I26" s="6"/>
      <c r="J26" s="6"/>
      <c r="K26" s="6"/>
    </row>
    <row r="27" spans="1:11" ht="15.75" customHeight="1" x14ac:dyDescent="0.2">
      <c r="A27" s="2">
        <v>20</v>
      </c>
      <c r="B27" s="3" t="s">
        <v>56</v>
      </c>
      <c r="C27" s="4" t="s">
        <v>112</v>
      </c>
      <c r="D27" s="4" t="s">
        <v>113</v>
      </c>
      <c r="E27" s="5" t="s">
        <v>59</v>
      </c>
      <c r="F27" s="4" t="s">
        <v>60</v>
      </c>
      <c r="G27" s="6">
        <v>341434.36936000001</v>
      </c>
      <c r="H27" s="6"/>
      <c r="I27" s="6"/>
      <c r="J27" s="6"/>
      <c r="K27" s="6"/>
    </row>
    <row r="28" spans="1:11" ht="15.75" customHeight="1" x14ac:dyDescent="0.2">
      <c r="A28" s="2">
        <v>21</v>
      </c>
      <c r="B28" s="3" t="s">
        <v>56</v>
      </c>
      <c r="C28" s="4" t="s">
        <v>114</v>
      </c>
      <c r="D28" s="4" t="s">
        <v>115</v>
      </c>
      <c r="E28" s="5" t="s">
        <v>59</v>
      </c>
      <c r="F28" s="4" t="s">
        <v>60</v>
      </c>
      <c r="G28" s="6">
        <v>34143.436935999998</v>
      </c>
      <c r="H28" s="6"/>
      <c r="I28" s="6"/>
      <c r="J28" s="6"/>
      <c r="K28" s="6"/>
    </row>
    <row r="29" spans="1:11" ht="15.75" customHeight="1" x14ac:dyDescent="0.2">
      <c r="A29" s="2">
        <v>22</v>
      </c>
      <c r="B29" s="3" t="s">
        <v>56</v>
      </c>
      <c r="C29" s="4" t="s">
        <v>116</v>
      </c>
      <c r="D29" s="4" t="s">
        <v>117</v>
      </c>
      <c r="E29" s="5" t="s">
        <v>59</v>
      </c>
      <c r="F29" s="4" t="s">
        <v>60</v>
      </c>
      <c r="G29" s="6">
        <v>39857.870000000003</v>
      </c>
      <c r="H29" s="6"/>
      <c r="I29" s="6"/>
      <c r="J29" s="6"/>
      <c r="K29" s="6"/>
    </row>
    <row r="30" spans="1:11" ht="15.75" customHeight="1" x14ac:dyDescent="0.2">
      <c r="A30" s="2">
        <v>23</v>
      </c>
      <c r="B30" s="3" t="s">
        <v>56</v>
      </c>
      <c r="C30" s="4" t="s">
        <v>118</v>
      </c>
      <c r="D30" s="4" t="s">
        <v>119</v>
      </c>
      <c r="E30" s="5" t="s">
        <v>59</v>
      </c>
      <c r="F30" s="4" t="s">
        <v>60</v>
      </c>
      <c r="G30" s="6">
        <v>4000</v>
      </c>
      <c r="H30" s="6"/>
      <c r="I30" s="6"/>
      <c r="J30" s="6"/>
      <c r="K30" s="6"/>
    </row>
    <row r="31" spans="1:11" ht="15.75" customHeight="1" x14ac:dyDescent="0.2">
      <c r="A31" s="2">
        <v>24</v>
      </c>
      <c r="B31" s="3" t="s">
        <v>56</v>
      </c>
      <c r="C31" s="4" t="s">
        <v>120</v>
      </c>
      <c r="D31" s="4" t="s">
        <v>121</v>
      </c>
      <c r="E31" s="5" t="s">
        <v>59</v>
      </c>
      <c r="F31" s="4" t="s">
        <v>60</v>
      </c>
      <c r="G31" s="6">
        <v>50000</v>
      </c>
      <c r="H31" s="6"/>
      <c r="I31" s="6"/>
      <c r="J31" s="6"/>
      <c r="K31" s="6"/>
    </row>
    <row r="32" spans="1:11" ht="15.75" customHeight="1" x14ac:dyDescent="0.2">
      <c r="A32" s="2">
        <v>25</v>
      </c>
      <c r="B32" s="3" t="s">
        <v>56</v>
      </c>
      <c r="C32" s="4" t="s">
        <v>122</v>
      </c>
      <c r="D32" s="4" t="s">
        <v>123</v>
      </c>
      <c r="E32" s="5" t="s">
        <v>59</v>
      </c>
      <c r="F32" s="4" t="s">
        <v>60</v>
      </c>
      <c r="G32" s="9">
        <v>8810</v>
      </c>
      <c r="H32" s="6"/>
      <c r="I32" s="6"/>
      <c r="J32" s="6"/>
      <c r="K32" s="6"/>
    </row>
    <row r="33" spans="1:11" ht="15.75" customHeight="1" x14ac:dyDescent="0.2">
      <c r="A33" s="2">
        <v>26</v>
      </c>
      <c r="B33" s="3" t="s">
        <v>56</v>
      </c>
      <c r="C33" s="4" t="s">
        <v>124</v>
      </c>
      <c r="D33" s="4" t="s">
        <v>125</v>
      </c>
      <c r="E33" s="5" t="s">
        <v>59</v>
      </c>
      <c r="F33" s="4" t="s">
        <v>60</v>
      </c>
      <c r="G33" s="6">
        <f>SUM(G8:G32)</f>
        <v>1328252.335986</v>
      </c>
      <c r="H33" s="6"/>
      <c r="I33" s="6"/>
      <c r="J33" s="6"/>
      <c r="K33" s="6"/>
    </row>
    <row r="34" spans="1:11" ht="15.75" customHeight="1" x14ac:dyDescent="0.2">
      <c r="A34" s="2">
        <v>27</v>
      </c>
      <c r="B34" s="3" t="s">
        <v>56</v>
      </c>
      <c r="C34" s="4" t="s">
        <v>126</v>
      </c>
      <c r="D34" s="4" t="s">
        <v>127</v>
      </c>
      <c r="E34" s="5" t="s">
        <v>59</v>
      </c>
      <c r="F34" s="4" t="s">
        <v>60</v>
      </c>
      <c r="G34" s="11">
        <f>-G33</f>
        <v>-1328252.335986</v>
      </c>
      <c r="H34" s="6"/>
      <c r="I34" s="6"/>
      <c r="J34" s="6"/>
      <c r="K34" s="6"/>
    </row>
    <row r="35" spans="1:11" ht="15.75" customHeight="1" x14ac:dyDescent="0.2">
      <c r="A35" s="2"/>
      <c r="B35" s="3"/>
      <c r="C35" s="4"/>
      <c r="D35" s="4"/>
      <c r="E35" s="5"/>
      <c r="F35" s="4"/>
      <c r="G35" s="6"/>
      <c r="H35" s="6"/>
      <c r="I35" s="6"/>
      <c r="J35" s="6"/>
      <c r="K35" s="6"/>
    </row>
    <row r="36" spans="1:11" ht="15.75" customHeight="1" x14ac:dyDescent="0.2">
      <c r="A36" s="2"/>
      <c r="B36" s="3"/>
      <c r="C36" s="4"/>
      <c r="D36" s="4"/>
      <c r="E36" s="5"/>
      <c r="F36" s="4"/>
      <c r="G36" s="6"/>
      <c r="H36" s="6"/>
      <c r="I36" s="6"/>
      <c r="J36" s="6"/>
      <c r="K36" s="6"/>
    </row>
    <row r="37" spans="1:11" ht="15.75" customHeight="1" x14ac:dyDescent="0.2">
      <c r="A37" s="2"/>
      <c r="B37" s="3"/>
      <c r="C37" s="4"/>
      <c r="D37" s="4"/>
      <c r="E37" s="5"/>
      <c r="F37" s="4"/>
      <c r="G37" s="6"/>
      <c r="H37" s="6"/>
      <c r="I37" s="6"/>
      <c r="J37" s="6"/>
      <c r="K37" s="6"/>
    </row>
    <row r="38" spans="1:11" ht="15.75" customHeight="1" x14ac:dyDescent="0.2">
      <c r="A38" s="2"/>
      <c r="B38" s="3"/>
      <c r="C38" s="4"/>
      <c r="D38" s="4"/>
      <c r="E38" s="5"/>
      <c r="F38" s="4"/>
      <c r="G38" s="6"/>
      <c r="H38" s="6"/>
      <c r="I38" s="6"/>
      <c r="J38" s="6"/>
      <c r="K38" s="6"/>
    </row>
    <row r="39" spans="1:11" ht="15.75" customHeight="1" x14ac:dyDescent="0.2">
      <c r="A39" s="2"/>
      <c r="B39" s="3"/>
      <c r="C39" s="4"/>
      <c r="D39" s="4"/>
      <c r="E39" s="5"/>
      <c r="F39" s="4"/>
      <c r="G39" s="6"/>
      <c r="H39" s="6"/>
      <c r="I39" s="6"/>
      <c r="J39" s="6"/>
      <c r="K39" s="6"/>
    </row>
    <row r="40" spans="1:11" ht="15.75" customHeight="1" x14ac:dyDescent="0.2">
      <c r="A40" s="2"/>
      <c r="B40" s="3"/>
      <c r="C40" s="4"/>
      <c r="D40" s="4"/>
      <c r="E40" s="5"/>
      <c r="F40" s="4"/>
      <c r="G40" s="6"/>
      <c r="H40" s="6"/>
      <c r="I40" s="6"/>
      <c r="J40" s="6"/>
      <c r="K40" s="6"/>
    </row>
    <row r="41" spans="1:11" ht="15.75" customHeight="1" x14ac:dyDescent="0.2">
      <c r="A41" s="2"/>
      <c r="B41" s="3"/>
      <c r="C41" s="4"/>
      <c r="D41" s="4"/>
      <c r="E41" s="5"/>
      <c r="F41" s="4"/>
      <c r="G41" s="6"/>
      <c r="H41" s="6"/>
      <c r="I41" s="6"/>
      <c r="J41" s="6"/>
      <c r="K41" s="6"/>
    </row>
    <row r="42" spans="1:11" ht="15.75" customHeight="1" x14ac:dyDescent="0.2">
      <c r="A42" s="2"/>
      <c r="B42" s="3"/>
      <c r="C42" s="4"/>
      <c r="D42" s="4"/>
      <c r="E42" s="5"/>
      <c r="F42" s="4"/>
      <c r="G42" s="6"/>
      <c r="H42" s="6"/>
      <c r="I42" s="6"/>
      <c r="J42" s="6"/>
      <c r="K42" s="6"/>
    </row>
    <row r="43" spans="1:11" ht="15.75" customHeight="1" x14ac:dyDescent="0.2">
      <c r="A43" s="2"/>
      <c r="B43" s="3"/>
      <c r="C43" s="4"/>
      <c r="D43" s="4"/>
      <c r="E43" s="5"/>
      <c r="F43" s="4"/>
      <c r="G43" s="6"/>
      <c r="H43" s="6"/>
      <c r="I43" s="6"/>
      <c r="J43" s="6"/>
      <c r="K43" s="6"/>
    </row>
    <row r="44" spans="1:11" ht="15.75" customHeight="1" x14ac:dyDescent="0.2">
      <c r="A44" s="2"/>
      <c r="B44" s="3"/>
      <c r="C44" s="4"/>
      <c r="D44" s="4"/>
      <c r="E44" s="5"/>
      <c r="F44" s="4"/>
      <c r="G44" s="6"/>
      <c r="H44" s="6"/>
      <c r="I44" s="6"/>
      <c r="J44" s="6"/>
      <c r="K44" s="6"/>
    </row>
    <row r="45" spans="1:11" ht="15.75" customHeight="1" x14ac:dyDescent="0.2">
      <c r="A45" s="2"/>
      <c r="B45" s="3"/>
      <c r="C45" s="4"/>
      <c r="D45" s="4"/>
      <c r="E45" s="5"/>
      <c r="F45" s="4"/>
      <c r="G45" s="6"/>
      <c r="H45" s="6"/>
      <c r="I45" s="6"/>
      <c r="J45" s="6"/>
      <c r="K45" s="6"/>
    </row>
    <row r="46" spans="1:11" ht="15.75" customHeight="1" x14ac:dyDescent="0.2">
      <c r="A46" s="2"/>
      <c r="B46" s="3"/>
      <c r="C46" s="4"/>
      <c r="D46" s="4"/>
      <c r="E46" s="5"/>
      <c r="F46" s="4"/>
      <c r="G46" s="6"/>
      <c r="H46" s="6"/>
      <c r="I46" s="6"/>
      <c r="J46" s="6"/>
      <c r="K46" s="6"/>
    </row>
    <row r="47" spans="1:11" ht="15.75" customHeight="1" x14ac:dyDescent="0.2">
      <c r="A47" s="2"/>
      <c r="B47" s="3"/>
      <c r="C47" s="4"/>
      <c r="D47" s="4"/>
      <c r="E47" s="5"/>
      <c r="F47" s="4"/>
      <c r="G47" s="6"/>
      <c r="H47" s="6"/>
      <c r="I47" s="6"/>
      <c r="J47" s="6"/>
      <c r="K47" s="6"/>
    </row>
    <row r="48" spans="1:11" ht="15.75" customHeight="1" x14ac:dyDescent="0.2">
      <c r="A48" s="2"/>
      <c r="B48" s="3"/>
      <c r="C48" s="4"/>
      <c r="D48" s="4"/>
      <c r="E48" s="5"/>
      <c r="F48" s="4"/>
      <c r="G48" s="6"/>
      <c r="H48" s="6"/>
      <c r="I48" s="6"/>
      <c r="J48" s="6"/>
      <c r="K48" s="6"/>
    </row>
    <row r="49" spans="1:11" ht="15.75" customHeight="1" x14ac:dyDescent="0.2">
      <c r="A49" s="2"/>
      <c r="B49" s="3"/>
      <c r="C49" s="4"/>
      <c r="D49" s="4"/>
      <c r="E49" s="5"/>
      <c r="F49" s="4"/>
      <c r="G49" s="6"/>
      <c r="H49" s="6"/>
      <c r="I49" s="6"/>
      <c r="J49" s="6"/>
      <c r="K49" s="6"/>
    </row>
    <row r="50" spans="1:11" ht="15.75" customHeight="1" x14ac:dyDescent="0.2">
      <c r="A50" s="2"/>
      <c r="B50" s="3"/>
      <c r="C50" s="4"/>
      <c r="D50" s="4"/>
      <c r="E50" s="5"/>
      <c r="F50" s="4"/>
      <c r="G50" s="6"/>
      <c r="H50" s="6"/>
      <c r="I50" s="6"/>
      <c r="J50" s="6"/>
      <c r="K50" s="6"/>
    </row>
    <row r="51" spans="1:11" ht="15.75" customHeight="1" x14ac:dyDescent="0.2">
      <c r="A51" s="2"/>
      <c r="B51" s="3"/>
      <c r="C51" s="4"/>
      <c r="D51" s="4"/>
      <c r="E51" s="5"/>
      <c r="F51" s="4"/>
      <c r="G51" s="6"/>
      <c r="H51" s="6"/>
      <c r="I51" s="6"/>
      <c r="J51" s="6"/>
      <c r="K51" s="6"/>
    </row>
    <row r="52" spans="1:11" ht="15.75" customHeight="1" x14ac:dyDescent="0.2">
      <c r="A52" s="2"/>
      <c r="B52" s="3"/>
      <c r="C52" s="4"/>
      <c r="D52" s="4"/>
      <c r="E52" s="5"/>
      <c r="F52" s="4"/>
      <c r="G52" s="6"/>
      <c r="H52" s="6"/>
      <c r="I52" s="6"/>
      <c r="J52" s="6"/>
      <c r="K52" s="6"/>
    </row>
    <row r="53" spans="1:11" ht="15.75" customHeight="1" x14ac:dyDescent="0.2">
      <c r="A53" s="2"/>
      <c r="B53" s="3"/>
      <c r="C53" s="4"/>
      <c r="D53" s="4"/>
      <c r="E53" s="5"/>
      <c r="F53" s="4"/>
      <c r="G53" s="6"/>
      <c r="H53" s="6"/>
      <c r="I53" s="6"/>
      <c r="J53" s="6"/>
      <c r="K53" s="6"/>
    </row>
    <row r="54" spans="1:11" ht="15.75" customHeight="1" x14ac:dyDescent="0.2">
      <c r="A54" s="2"/>
      <c r="B54" s="3"/>
      <c r="C54" s="4"/>
      <c r="D54" s="4"/>
      <c r="E54" s="5"/>
      <c r="F54" s="4"/>
      <c r="G54" s="6"/>
      <c r="H54" s="6"/>
      <c r="I54" s="6"/>
      <c r="J54" s="6"/>
      <c r="K54" s="6"/>
    </row>
    <row r="55" spans="1:11" ht="15.75" customHeight="1" x14ac:dyDescent="0.2">
      <c r="A55" s="2"/>
      <c r="B55" s="3"/>
      <c r="C55" s="4"/>
      <c r="D55" s="4"/>
      <c r="E55" s="5"/>
      <c r="F55" s="4"/>
      <c r="G55" s="6"/>
      <c r="H55" s="6"/>
      <c r="I55" s="6"/>
      <c r="J55" s="6"/>
      <c r="K55" s="6"/>
    </row>
    <row r="56" spans="1:11" ht="15.75" customHeight="1" x14ac:dyDescent="0.2">
      <c r="A56" s="2"/>
      <c r="B56" s="3"/>
      <c r="C56" s="4"/>
      <c r="D56" s="4"/>
      <c r="E56" s="5"/>
      <c r="F56" s="4"/>
      <c r="G56" s="6"/>
      <c r="H56" s="6"/>
      <c r="I56" s="6"/>
      <c r="J56" s="6"/>
      <c r="K56" s="6"/>
    </row>
    <row r="57" spans="1:11" ht="15.75" customHeight="1" x14ac:dyDescent="0.2">
      <c r="A57" s="2"/>
      <c r="B57" s="3"/>
      <c r="C57" s="4"/>
      <c r="D57" s="4"/>
      <c r="E57" s="5"/>
      <c r="F57" s="4"/>
      <c r="G57" s="6"/>
      <c r="H57" s="6"/>
      <c r="I57" s="6"/>
      <c r="J57" s="6"/>
      <c r="K57" s="6"/>
    </row>
    <row r="58" spans="1:11" ht="15.75" customHeight="1" x14ac:dyDescent="0.2">
      <c r="A58" s="2"/>
      <c r="B58" s="3"/>
      <c r="C58" s="4"/>
      <c r="D58" s="4"/>
      <c r="E58" s="5"/>
      <c r="F58" s="4"/>
      <c r="G58" s="6"/>
      <c r="H58" s="6"/>
      <c r="I58" s="6"/>
      <c r="J58" s="6"/>
      <c r="K58" s="6"/>
    </row>
    <row r="59" spans="1:11" ht="15.75" customHeight="1" x14ac:dyDescent="0.2">
      <c r="A59" s="2"/>
      <c r="B59" s="3"/>
      <c r="C59" s="4"/>
      <c r="D59" s="4"/>
      <c r="E59" s="5"/>
      <c r="F59" s="4"/>
      <c r="G59" s="6"/>
      <c r="H59" s="6"/>
      <c r="I59" s="6"/>
      <c r="J59" s="6"/>
      <c r="K59" s="6"/>
    </row>
    <row r="60" spans="1:11" ht="15.75" customHeight="1" x14ac:dyDescent="0.2">
      <c r="A60" s="2"/>
      <c r="B60" s="3"/>
      <c r="C60" s="4"/>
      <c r="D60" s="4"/>
      <c r="E60" s="5"/>
      <c r="F60" s="4"/>
      <c r="G60" s="6"/>
      <c r="H60" s="6"/>
      <c r="I60" s="6"/>
      <c r="J60" s="6"/>
      <c r="K60" s="6"/>
    </row>
    <row r="61" spans="1:11" ht="15.75" customHeight="1" x14ac:dyDescent="0.2">
      <c r="A61" s="2"/>
      <c r="B61" s="3"/>
      <c r="C61" s="4"/>
      <c r="D61" s="4"/>
      <c r="E61" s="5"/>
      <c r="F61" s="4"/>
      <c r="G61" s="6"/>
      <c r="H61" s="6"/>
      <c r="I61" s="6"/>
      <c r="J61" s="6"/>
      <c r="K61" s="6"/>
    </row>
    <row r="62" spans="1:11" ht="15.75" customHeight="1" x14ac:dyDescent="0.2">
      <c r="A62" s="2"/>
      <c r="B62" s="3"/>
      <c r="C62" s="4"/>
      <c r="D62" s="4"/>
      <c r="E62" s="5"/>
      <c r="F62" s="4"/>
      <c r="G62" s="6"/>
      <c r="H62" s="6"/>
      <c r="I62" s="6"/>
      <c r="J62" s="6"/>
      <c r="K62" s="6"/>
    </row>
    <row r="63" spans="1:11" ht="15.75" customHeight="1" x14ac:dyDescent="0.2">
      <c r="A63" s="2"/>
      <c r="B63" s="3"/>
      <c r="C63" s="4"/>
      <c r="D63" s="4"/>
      <c r="E63" s="5"/>
      <c r="F63" s="4"/>
      <c r="G63" s="6"/>
      <c r="H63" s="6"/>
      <c r="I63" s="6"/>
      <c r="J63" s="6"/>
      <c r="K63" s="6"/>
    </row>
    <row r="64" spans="1:11" ht="15.75" customHeight="1" x14ac:dyDescent="0.2">
      <c r="A64" s="2"/>
      <c r="B64" s="3"/>
      <c r="C64" s="4"/>
      <c r="D64" s="4"/>
      <c r="E64" s="5"/>
      <c r="F64" s="4"/>
      <c r="G64" s="6"/>
      <c r="H64" s="6"/>
      <c r="I64" s="6"/>
      <c r="J64" s="6"/>
      <c r="K64" s="6"/>
    </row>
    <row r="65" spans="1:11" ht="15.75" customHeight="1" x14ac:dyDescent="0.2">
      <c r="A65" s="2"/>
      <c r="B65" s="3"/>
      <c r="C65" s="4"/>
      <c r="D65" s="4"/>
      <c r="E65" s="5"/>
      <c r="F65" s="4"/>
      <c r="G65" s="6"/>
      <c r="H65" s="6"/>
      <c r="I65" s="6"/>
      <c r="J65" s="6"/>
      <c r="K65" s="6"/>
    </row>
    <row r="66" spans="1:11" ht="15.75" customHeight="1" x14ac:dyDescent="0.2">
      <c r="A66" s="2"/>
      <c r="B66" s="3"/>
      <c r="C66" s="4"/>
      <c r="D66" s="4"/>
      <c r="E66" s="5"/>
      <c r="F66" s="4"/>
      <c r="G66" s="6"/>
      <c r="H66" s="6"/>
      <c r="I66" s="6"/>
      <c r="J66" s="6"/>
      <c r="K66" s="6"/>
    </row>
    <row r="67" spans="1:11" ht="15.75" customHeight="1" x14ac:dyDescent="0.2">
      <c r="A67" s="2"/>
      <c r="B67" s="3"/>
      <c r="C67" s="4"/>
      <c r="D67" s="4"/>
      <c r="E67" s="5"/>
      <c r="F67" s="4"/>
      <c r="G67" s="6"/>
      <c r="H67" s="6"/>
      <c r="I67" s="6"/>
      <c r="J67" s="6"/>
      <c r="K67" s="6"/>
    </row>
    <row r="68" spans="1:11" ht="15.75" customHeight="1" x14ac:dyDescent="0.2">
      <c r="A68" s="2"/>
      <c r="B68" s="3"/>
      <c r="C68" s="4"/>
      <c r="D68" s="4"/>
      <c r="E68" s="5"/>
      <c r="F68" s="4"/>
      <c r="G68" s="6"/>
      <c r="H68" s="6"/>
      <c r="I68" s="6"/>
      <c r="J68" s="6"/>
      <c r="K68" s="6"/>
    </row>
    <row r="69" spans="1:11" ht="15.75" customHeight="1" x14ac:dyDescent="0.2">
      <c r="A69" s="2"/>
      <c r="B69" s="3"/>
      <c r="C69" s="4"/>
      <c r="D69" s="4"/>
      <c r="E69" s="5"/>
      <c r="F69" s="4"/>
      <c r="G69" s="6"/>
      <c r="H69" s="6"/>
      <c r="I69" s="6"/>
      <c r="J69" s="6"/>
      <c r="K69" s="6"/>
    </row>
    <row r="70" spans="1:11" ht="15.75" customHeight="1" x14ac:dyDescent="0.2">
      <c r="A70" s="2"/>
      <c r="B70" s="3"/>
      <c r="C70" s="4"/>
      <c r="D70" s="4"/>
      <c r="E70" s="5"/>
      <c r="F70" s="4"/>
      <c r="G70" s="6"/>
      <c r="H70" s="6"/>
      <c r="I70" s="6"/>
      <c r="J70" s="6"/>
      <c r="K70" s="6"/>
    </row>
    <row r="71" spans="1:11" ht="15.75" customHeight="1" x14ac:dyDescent="0.2">
      <c r="A71" s="2"/>
      <c r="B71" s="3"/>
      <c r="C71" s="4"/>
      <c r="D71" s="4"/>
      <c r="E71" s="5"/>
      <c r="F71" s="4"/>
      <c r="G71" s="6"/>
      <c r="H71" s="6"/>
      <c r="I71" s="6"/>
      <c r="J71" s="6"/>
      <c r="K71" s="6"/>
    </row>
    <row r="72" spans="1:11" ht="15.75" customHeight="1" x14ac:dyDescent="0.2">
      <c r="A72" s="2"/>
      <c r="B72" s="3"/>
      <c r="C72" s="4"/>
      <c r="D72" s="4"/>
      <c r="E72" s="5"/>
      <c r="F72" s="4"/>
      <c r="G72" s="6"/>
      <c r="H72" s="6"/>
      <c r="I72" s="6"/>
      <c r="J72" s="6"/>
      <c r="K72" s="6"/>
    </row>
    <row r="73" spans="1:11" ht="15.75" customHeight="1" x14ac:dyDescent="0.2">
      <c r="A73" s="2"/>
      <c r="B73" s="3"/>
      <c r="C73" s="4"/>
      <c r="D73" s="4"/>
      <c r="E73" s="5"/>
      <c r="F73" s="4"/>
      <c r="G73" s="6"/>
      <c r="H73" s="6"/>
      <c r="I73" s="6"/>
      <c r="J73" s="6"/>
      <c r="K73" s="6"/>
    </row>
    <row r="74" spans="1:11" ht="15.75" customHeight="1" x14ac:dyDescent="0.2">
      <c r="A74" s="2"/>
      <c r="B74" s="3"/>
      <c r="C74" s="4"/>
      <c r="D74" s="4"/>
      <c r="E74" s="5"/>
      <c r="F74" s="4"/>
      <c r="G74" s="6"/>
      <c r="H74" s="6"/>
      <c r="I74" s="6"/>
      <c r="J74" s="6"/>
      <c r="K74" s="6"/>
    </row>
    <row r="75" spans="1:11" ht="15.75" customHeight="1" x14ac:dyDescent="0.2">
      <c r="A75" s="2"/>
      <c r="B75" s="3"/>
      <c r="C75" s="4"/>
      <c r="D75" s="4"/>
      <c r="E75" s="5"/>
      <c r="F75" s="4"/>
      <c r="G75" s="6"/>
      <c r="H75" s="6"/>
      <c r="I75" s="6"/>
      <c r="J75" s="6"/>
      <c r="K75" s="6"/>
    </row>
    <row r="76" spans="1:11" ht="15.75" customHeight="1" x14ac:dyDescent="0.2">
      <c r="A76" s="2"/>
      <c r="B76" s="3"/>
      <c r="C76" s="4"/>
      <c r="D76" s="4"/>
      <c r="E76" s="5"/>
      <c r="F76" s="4"/>
      <c r="G76" s="6"/>
      <c r="H76" s="6"/>
      <c r="I76" s="6"/>
      <c r="J76" s="6"/>
      <c r="K76" s="6"/>
    </row>
    <row r="77" spans="1:11" ht="15.75" customHeight="1" x14ac:dyDescent="0.2">
      <c r="A77" s="2"/>
      <c r="B77" s="3"/>
      <c r="C77" s="4"/>
      <c r="D77" s="4"/>
      <c r="E77" s="5"/>
      <c r="F77" s="4"/>
      <c r="G77" s="6"/>
      <c r="H77" s="6"/>
      <c r="I77" s="6"/>
      <c r="J77" s="6"/>
      <c r="K77" s="6"/>
    </row>
    <row r="78" spans="1:11" ht="15.75" customHeight="1" x14ac:dyDescent="0.2">
      <c r="A78" s="2"/>
      <c r="B78" s="3"/>
      <c r="C78" s="4"/>
      <c r="D78" s="4"/>
      <c r="E78" s="5"/>
      <c r="F78" s="4"/>
      <c r="G78" s="6"/>
      <c r="H78" s="6"/>
      <c r="I78" s="6"/>
      <c r="J78" s="6"/>
      <c r="K78" s="6"/>
    </row>
    <row r="79" spans="1:11" ht="15.75" customHeight="1" x14ac:dyDescent="0.2">
      <c r="A79" s="2"/>
      <c r="B79" s="3"/>
      <c r="C79" s="4"/>
      <c r="D79" s="4"/>
      <c r="E79" s="5"/>
      <c r="F79" s="4"/>
      <c r="G79" s="6"/>
      <c r="H79" s="6"/>
      <c r="I79" s="6"/>
      <c r="J79" s="6"/>
      <c r="K79" s="6"/>
    </row>
    <row r="80" spans="1:11" ht="15.75" customHeight="1" x14ac:dyDescent="0.2">
      <c r="A80" s="2"/>
      <c r="B80" s="3"/>
      <c r="C80" s="4"/>
      <c r="D80" s="4"/>
      <c r="E80" s="5"/>
      <c r="F80" s="4"/>
      <c r="G80" s="6"/>
      <c r="H80" s="6"/>
      <c r="I80" s="6"/>
      <c r="J80" s="6"/>
      <c r="K80" s="6"/>
    </row>
    <row r="81" spans="1:11" ht="15.75" customHeight="1" x14ac:dyDescent="0.2">
      <c r="A81" s="2"/>
      <c r="B81" s="3"/>
      <c r="C81" s="4"/>
      <c r="D81" s="4"/>
      <c r="E81" s="5"/>
      <c r="F81" s="4"/>
      <c r="G81" s="6"/>
      <c r="H81" s="6"/>
      <c r="I81" s="6"/>
      <c r="J81" s="6"/>
      <c r="K81" s="6"/>
    </row>
    <row r="82" spans="1:11" ht="15.75" customHeight="1" x14ac:dyDescent="0.2">
      <c r="A82" s="2"/>
      <c r="B82" s="3"/>
      <c r="C82" s="4"/>
      <c r="D82" s="4"/>
      <c r="E82" s="5"/>
      <c r="F82" s="4"/>
      <c r="G82" s="6"/>
      <c r="H82" s="6"/>
      <c r="I82" s="6"/>
      <c r="J82" s="6"/>
      <c r="K82" s="6"/>
    </row>
    <row r="83" spans="1:11" ht="15.75" customHeight="1" x14ac:dyDescent="0.2">
      <c r="A83" s="2"/>
      <c r="B83" s="3"/>
      <c r="C83" s="4"/>
      <c r="D83" s="4"/>
      <c r="E83" s="5"/>
      <c r="F83" s="4"/>
      <c r="G83" s="6"/>
      <c r="H83" s="6"/>
      <c r="I83" s="6"/>
      <c r="J83" s="6"/>
      <c r="K83" s="6"/>
    </row>
    <row r="84" spans="1:11" ht="15.75" customHeight="1" x14ac:dyDescent="0.2">
      <c r="A84" s="2"/>
      <c r="B84" s="3"/>
      <c r="C84" s="4"/>
      <c r="D84" s="4"/>
      <c r="E84" s="5"/>
      <c r="F84" s="4"/>
      <c r="G84" s="6"/>
      <c r="H84" s="6"/>
      <c r="I84" s="6"/>
      <c r="J84" s="6"/>
      <c r="K84" s="6"/>
    </row>
    <row r="85" spans="1:11" ht="15.75" customHeight="1" x14ac:dyDescent="0.2">
      <c r="A85" s="2"/>
      <c r="B85" s="3"/>
      <c r="C85" s="4"/>
      <c r="D85" s="4"/>
      <c r="E85" s="5"/>
      <c r="F85" s="4"/>
      <c r="G85" s="6"/>
      <c r="H85" s="6"/>
      <c r="I85" s="6"/>
      <c r="J85" s="6"/>
      <c r="K85" s="6"/>
    </row>
    <row r="86" spans="1:11" ht="15.75" customHeight="1" x14ac:dyDescent="0.2">
      <c r="A86" s="2"/>
      <c r="B86" s="3"/>
      <c r="C86" s="4"/>
      <c r="D86" s="4"/>
      <c r="E86" s="5"/>
      <c r="F86" s="4"/>
      <c r="G86" s="6"/>
      <c r="H86" s="6"/>
      <c r="I86" s="6"/>
      <c r="J86" s="6"/>
      <c r="K86" s="6"/>
    </row>
    <row r="87" spans="1:11" ht="15.75" customHeight="1" x14ac:dyDescent="0.2">
      <c r="A87" s="2"/>
      <c r="B87" s="3"/>
      <c r="C87" s="4"/>
      <c r="D87" s="4"/>
      <c r="E87" s="5"/>
      <c r="F87" s="4"/>
      <c r="G87" s="6"/>
      <c r="H87" s="6"/>
      <c r="I87" s="6"/>
      <c r="J87" s="6"/>
      <c r="K87" s="6"/>
    </row>
    <row r="88" spans="1:11" ht="15.75" customHeight="1" x14ac:dyDescent="0.2">
      <c r="A88" s="2"/>
      <c r="B88" s="3"/>
      <c r="C88" s="4"/>
      <c r="D88" s="4"/>
      <c r="E88" s="5"/>
      <c r="F88" s="4"/>
      <c r="G88" s="6"/>
      <c r="H88" s="6"/>
      <c r="I88" s="6"/>
      <c r="J88" s="6"/>
      <c r="K88" s="6"/>
    </row>
    <row r="89" spans="1:11" ht="15.75" customHeight="1" x14ac:dyDescent="0.2">
      <c r="A89" s="2"/>
      <c r="B89" s="3"/>
      <c r="C89" s="4"/>
      <c r="D89" s="4"/>
      <c r="E89" s="5"/>
      <c r="F89" s="4"/>
      <c r="G89" s="6"/>
      <c r="H89" s="6"/>
      <c r="I89" s="6"/>
      <c r="J89" s="6"/>
      <c r="K89" s="6"/>
    </row>
    <row r="90" spans="1:11" ht="15.75" customHeight="1" x14ac:dyDescent="0.2"/>
    <row r="91" spans="1:11" ht="15.75" customHeight="1" x14ac:dyDescent="0.2"/>
    <row r="92" spans="1:11" ht="15.75" customHeight="1" x14ac:dyDescent="0.2"/>
    <row r="93" spans="1:11" ht="15.75" customHeight="1" x14ac:dyDescent="0.2"/>
    <row r="94" spans="1:11" ht="15.75" customHeight="1" x14ac:dyDescent="0.2"/>
    <row r="95" spans="1:11" ht="15.75" customHeight="1" x14ac:dyDescent="0.2"/>
    <row r="96" spans="1:11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</sheetData>
  <mergeCells count="3">
    <mergeCell ref="A1:K1"/>
    <mergeCell ref="A3:K3"/>
    <mergeCell ref="A5:K5"/>
  </mergeCells>
  <pageMargins left="0.7" right="0.7" top="0.75" bottom="0.75" header="0" footer="0"/>
  <pageSetup orientation="portrait"/>
  <headerFooter>
    <oddFooter>&amp;LCarleton University Student Association&amp;C&amp;D &amp;T&amp;R&amp;P of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983"/>
  <sheetViews>
    <sheetView workbookViewId="0">
      <selection activeCell="O37" sqref="O37"/>
    </sheetView>
  </sheetViews>
  <sheetFormatPr baseColWidth="10" defaultColWidth="12.6640625" defaultRowHeight="15" customHeight="1" x14ac:dyDescent="0.2"/>
  <cols>
    <col min="1" max="1" width="7.6640625" customWidth="1"/>
    <col min="2" max="2" width="7.33203125" customWidth="1"/>
    <col min="3" max="3" width="13.1640625" customWidth="1"/>
    <col min="4" max="4" width="29.83203125" customWidth="1"/>
    <col min="5" max="6" width="2.83203125" customWidth="1"/>
    <col min="7" max="7" width="19.1640625" customWidth="1"/>
    <col min="8" max="11" width="1" customWidth="1"/>
    <col min="12" max="18" width="8.6640625" customWidth="1"/>
    <col min="19" max="19" width="9.6640625" customWidth="1"/>
    <col min="20" max="20" width="10.6640625" customWidth="1"/>
    <col min="21" max="21" width="9.6640625" customWidth="1"/>
    <col min="22" max="22" width="10.6640625" customWidth="1"/>
    <col min="23" max="26" width="8.6640625" customWidth="1"/>
  </cols>
  <sheetData>
    <row r="1" spans="1:22" ht="20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22" ht="18" x14ac:dyDescent="0.2">
      <c r="A3" s="44" t="s">
        <v>128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5" spans="1:22" ht="16" x14ac:dyDescent="0.2">
      <c r="A5" s="45" t="s">
        <v>129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7" spans="1:22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73</v>
      </c>
      <c r="H7" s="1" t="s">
        <v>10</v>
      </c>
      <c r="I7" s="1" t="s">
        <v>10</v>
      </c>
      <c r="J7" s="1" t="s">
        <v>10</v>
      </c>
      <c r="K7" s="1" t="s">
        <v>10</v>
      </c>
    </row>
    <row r="8" spans="1:22" x14ac:dyDescent="0.2">
      <c r="A8" s="2">
        <v>1</v>
      </c>
      <c r="B8" s="3" t="s">
        <v>56</v>
      </c>
      <c r="C8" s="4" t="s">
        <v>130</v>
      </c>
      <c r="D8" s="4" t="s">
        <v>131</v>
      </c>
      <c r="E8" s="5" t="s">
        <v>59</v>
      </c>
      <c r="F8" s="4" t="s">
        <v>60</v>
      </c>
      <c r="G8" s="6">
        <v>126248.44</v>
      </c>
      <c r="H8" s="6"/>
      <c r="I8" s="6"/>
      <c r="J8" s="6"/>
      <c r="K8" s="6"/>
    </row>
    <row r="9" spans="1:22" x14ac:dyDescent="0.2">
      <c r="A9" s="2">
        <v>2</v>
      </c>
      <c r="B9" s="3" t="s">
        <v>56</v>
      </c>
      <c r="C9" s="4" t="s">
        <v>132</v>
      </c>
      <c r="D9" s="4" t="s">
        <v>133</v>
      </c>
      <c r="E9" s="5" t="s">
        <v>59</v>
      </c>
      <c r="F9" s="4" t="s">
        <v>60</v>
      </c>
      <c r="G9" s="6">
        <v>43000</v>
      </c>
      <c r="H9" s="6"/>
      <c r="I9" s="6"/>
      <c r="J9" s="6"/>
      <c r="K9" s="6"/>
      <c r="L9" s="8"/>
    </row>
    <row r="10" spans="1:22" x14ac:dyDescent="0.2">
      <c r="A10" s="2">
        <v>3</v>
      </c>
      <c r="B10" s="3" t="s">
        <v>56</v>
      </c>
      <c r="C10" s="4" t="s">
        <v>134</v>
      </c>
      <c r="D10" s="4" t="s">
        <v>135</v>
      </c>
      <c r="E10" s="5" t="s">
        <v>59</v>
      </c>
      <c r="F10" s="4" t="s">
        <v>60</v>
      </c>
      <c r="G10" s="12">
        <f>SUM(G8:G9)</f>
        <v>169248.44</v>
      </c>
      <c r="H10" s="6"/>
      <c r="I10" s="6"/>
      <c r="J10" s="6"/>
      <c r="K10" s="6"/>
    </row>
    <row r="11" spans="1:22" x14ac:dyDescent="0.2">
      <c r="A11" s="2"/>
      <c r="B11" s="3"/>
      <c r="C11" s="4" t="s">
        <v>60</v>
      </c>
      <c r="D11" s="4" t="s">
        <v>60</v>
      </c>
      <c r="E11" s="5" t="s">
        <v>59</v>
      </c>
      <c r="F11" s="4" t="s">
        <v>60</v>
      </c>
      <c r="G11" s="6"/>
      <c r="H11" s="6"/>
      <c r="I11" s="6"/>
      <c r="J11" s="6"/>
      <c r="K11" s="6"/>
    </row>
    <row r="12" spans="1:22" x14ac:dyDescent="0.2">
      <c r="A12" s="2">
        <v>4</v>
      </c>
      <c r="B12" s="3" t="s">
        <v>56</v>
      </c>
      <c r="C12" s="4" t="s">
        <v>136</v>
      </c>
      <c r="D12" s="4" t="s">
        <v>83</v>
      </c>
      <c r="E12" s="5" t="s">
        <v>59</v>
      </c>
      <c r="F12" s="4" t="s">
        <v>60</v>
      </c>
      <c r="G12" s="6">
        <v>74330.3</v>
      </c>
      <c r="H12" s="6"/>
      <c r="I12" s="6"/>
      <c r="J12" s="6"/>
      <c r="K12" s="6"/>
      <c r="S12" s="10"/>
      <c r="T12" s="10"/>
      <c r="U12" s="10"/>
      <c r="V12" s="10"/>
    </row>
    <row r="13" spans="1:22" x14ac:dyDescent="0.2">
      <c r="A13" s="2">
        <v>5</v>
      </c>
      <c r="B13" s="3" t="s">
        <v>56</v>
      </c>
      <c r="C13" s="4" t="s">
        <v>137</v>
      </c>
      <c r="D13" s="4" t="s">
        <v>138</v>
      </c>
      <c r="E13" s="5" t="s">
        <v>59</v>
      </c>
      <c r="F13" s="4" t="s">
        <v>60</v>
      </c>
      <c r="G13" s="6">
        <f>19708*2</f>
        <v>39416</v>
      </c>
      <c r="H13" s="6"/>
      <c r="I13" s="6"/>
      <c r="J13" s="6"/>
      <c r="K13" s="6"/>
    </row>
    <row r="14" spans="1:22" ht="15.75" customHeight="1" x14ac:dyDescent="0.2">
      <c r="A14" s="2">
        <v>6</v>
      </c>
      <c r="B14" s="3" t="s">
        <v>56</v>
      </c>
      <c r="C14" s="4" t="s">
        <v>139</v>
      </c>
      <c r="D14" s="4" t="s">
        <v>85</v>
      </c>
      <c r="E14" s="5" t="s">
        <v>59</v>
      </c>
      <c r="F14" s="4" t="s">
        <v>60</v>
      </c>
      <c r="G14" s="6">
        <f>G12*0.14</f>
        <v>10406.242000000002</v>
      </c>
      <c r="H14" s="6"/>
      <c r="I14" s="6"/>
      <c r="J14" s="6"/>
      <c r="K14" s="6"/>
    </row>
    <row r="15" spans="1:22" ht="15.75" customHeight="1" x14ac:dyDescent="0.2">
      <c r="A15" s="2">
        <v>7</v>
      </c>
      <c r="B15" s="3" t="s">
        <v>56</v>
      </c>
      <c r="C15" s="4" t="s">
        <v>140</v>
      </c>
      <c r="D15" s="4" t="s">
        <v>141</v>
      </c>
      <c r="E15" s="5" t="s">
        <v>59</v>
      </c>
      <c r="F15" s="4" t="s">
        <v>60</v>
      </c>
      <c r="G15" s="6">
        <v>3942</v>
      </c>
      <c r="H15" s="6"/>
      <c r="I15" s="6"/>
      <c r="J15" s="6"/>
      <c r="K15" s="6"/>
    </row>
    <row r="16" spans="1:22" ht="15.75" customHeight="1" x14ac:dyDescent="0.2">
      <c r="A16" s="2">
        <v>8</v>
      </c>
      <c r="B16" s="3" t="s">
        <v>56</v>
      </c>
      <c r="C16" s="4" t="s">
        <v>142</v>
      </c>
      <c r="D16" s="4" t="s">
        <v>87</v>
      </c>
      <c r="E16" s="5" t="s">
        <v>59</v>
      </c>
      <c r="F16" s="4" t="s">
        <v>60</v>
      </c>
      <c r="G16" s="6">
        <v>200</v>
      </c>
      <c r="H16" s="6"/>
      <c r="I16" s="6"/>
      <c r="J16" s="6"/>
      <c r="K16" s="6"/>
    </row>
    <row r="17" spans="1:16" ht="15.75" customHeight="1" x14ac:dyDescent="0.2">
      <c r="A17" s="2">
        <v>9</v>
      </c>
      <c r="B17" s="3" t="s">
        <v>56</v>
      </c>
      <c r="C17" s="4" t="s">
        <v>143</v>
      </c>
      <c r="D17" s="4" t="s">
        <v>105</v>
      </c>
      <c r="E17" s="5" t="s">
        <v>59</v>
      </c>
      <c r="F17" s="4" t="s">
        <v>60</v>
      </c>
      <c r="G17" s="6">
        <v>202610.06563200001</v>
      </c>
      <c r="H17" s="6"/>
      <c r="I17" s="6"/>
      <c r="J17" s="6"/>
      <c r="K17" s="6"/>
      <c r="P17" s="8" t="s">
        <v>144</v>
      </c>
    </row>
    <row r="18" spans="1:16" ht="15.75" customHeight="1" x14ac:dyDescent="0.2">
      <c r="A18" s="2">
        <v>10</v>
      </c>
      <c r="B18" s="3" t="s">
        <v>56</v>
      </c>
      <c r="C18" s="4" t="s">
        <v>145</v>
      </c>
      <c r="D18" s="4" t="s">
        <v>146</v>
      </c>
      <c r="E18" s="5" t="s">
        <v>59</v>
      </c>
      <c r="F18" s="4" t="s">
        <v>60</v>
      </c>
      <c r="G18" s="6">
        <v>4500</v>
      </c>
      <c r="H18" s="6"/>
      <c r="I18" s="6"/>
      <c r="J18" s="6"/>
      <c r="K18" s="6"/>
    </row>
    <row r="19" spans="1:16" ht="15.75" customHeight="1" x14ac:dyDescent="0.2">
      <c r="A19" s="2">
        <v>11</v>
      </c>
      <c r="B19" s="3" t="s">
        <v>56</v>
      </c>
      <c r="C19" s="4" t="s">
        <v>147</v>
      </c>
      <c r="D19" s="4" t="s">
        <v>148</v>
      </c>
      <c r="E19" s="5" t="s">
        <v>59</v>
      </c>
      <c r="F19" s="4" t="s">
        <v>60</v>
      </c>
      <c r="G19" s="6">
        <v>2200</v>
      </c>
      <c r="H19" s="6"/>
      <c r="I19" s="6"/>
      <c r="J19" s="6"/>
      <c r="K19" s="6"/>
    </row>
    <row r="20" spans="1:16" ht="15.75" customHeight="1" x14ac:dyDescent="0.2">
      <c r="A20" s="2">
        <v>12</v>
      </c>
      <c r="B20" s="3" t="s">
        <v>56</v>
      </c>
      <c r="C20" s="4" t="s">
        <v>149</v>
      </c>
      <c r="D20" s="4" t="s">
        <v>150</v>
      </c>
      <c r="E20" s="5" t="s">
        <v>59</v>
      </c>
      <c r="F20" s="4" t="s">
        <v>60</v>
      </c>
      <c r="G20" s="6">
        <v>1500</v>
      </c>
      <c r="H20" s="6"/>
      <c r="I20" s="6"/>
      <c r="J20" s="6"/>
      <c r="K20" s="6"/>
    </row>
    <row r="21" spans="1:16" ht="15.75" customHeight="1" x14ac:dyDescent="0.2">
      <c r="A21" s="2">
        <v>13</v>
      </c>
      <c r="B21" s="3" t="s">
        <v>56</v>
      </c>
      <c r="C21" s="4" t="s">
        <v>151</v>
      </c>
      <c r="D21" s="4" t="s">
        <v>152</v>
      </c>
      <c r="E21" s="5" t="s">
        <v>59</v>
      </c>
      <c r="F21" s="4" t="s">
        <v>60</v>
      </c>
      <c r="G21" s="6">
        <v>2500</v>
      </c>
      <c r="H21" s="6"/>
      <c r="I21" s="6"/>
      <c r="J21" s="6"/>
      <c r="K21" s="6"/>
    </row>
    <row r="22" spans="1:16" ht="15.75" customHeight="1" x14ac:dyDescent="0.2">
      <c r="A22" s="2">
        <v>14</v>
      </c>
      <c r="B22" s="3" t="s">
        <v>56</v>
      </c>
      <c r="C22" s="4" t="s">
        <v>153</v>
      </c>
      <c r="D22" s="4" t="s">
        <v>154</v>
      </c>
      <c r="E22" s="5" t="s">
        <v>59</v>
      </c>
      <c r="F22" s="4" t="s">
        <v>60</v>
      </c>
      <c r="G22" s="6">
        <f>SUM(G12:G21)</f>
        <v>341604.607632</v>
      </c>
      <c r="H22" s="6"/>
      <c r="I22" s="6"/>
      <c r="J22" s="6"/>
      <c r="K22" s="6"/>
    </row>
    <row r="23" spans="1:16" ht="15.75" customHeight="1" x14ac:dyDescent="0.2">
      <c r="A23" s="2">
        <v>15</v>
      </c>
      <c r="B23" s="3" t="s">
        <v>56</v>
      </c>
      <c r="C23" s="4" t="s">
        <v>155</v>
      </c>
      <c r="D23" s="4" t="s">
        <v>156</v>
      </c>
      <c r="E23" s="5" t="s">
        <v>59</v>
      </c>
      <c r="F23" s="4" t="s">
        <v>60</v>
      </c>
      <c r="G23" s="6">
        <v>871.47</v>
      </c>
      <c r="H23" s="6"/>
      <c r="I23" s="6"/>
      <c r="J23" s="6"/>
      <c r="K23" s="6"/>
    </row>
    <row r="24" spans="1:16" ht="15.75" customHeight="1" x14ac:dyDescent="0.2">
      <c r="A24" s="2">
        <v>16</v>
      </c>
      <c r="B24" s="3" t="s">
        <v>56</v>
      </c>
      <c r="C24" s="4" t="s">
        <v>157</v>
      </c>
      <c r="D24" s="4" t="s">
        <v>158</v>
      </c>
      <c r="E24" s="5" t="s">
        <v>59</v>
      </c>
      <c r="F24" s="4" t="s">
        <v>60</v>
      </c>
      <c r="G24" s="9">
        <v>35701.839999999997</v>
      </c>
      <c r="H24" s="6"/>
      <c r="I24" s="6"/>
      <c r="J24" s="6"/>
      <c r="K24" s="6"/>
    </row>
    <row r="25" spans="1:16" ht="15.75" customHeight="1" x14ac:dyDescent="0.2">
      <c r="A25" s="2">
        <v>17</v>
      </c>
      <c r="B25" s="3" t="s">
        <v>56</v>
      </c>
      <c r="C25" s="4" t="s">
        <v>159</v>
      </c>
      <c r="D25" s="4" t="s">
        <v>160</v>
      </c>
      <c r="E25" s="5" t="s">
        <v>59</v>
      </c>
      <c r="F25" s="4" t="s">
        <v>60</v>
      </c>
      <c r="G25" s="9">
        <f>SUM(G23:G24)</f>
        <v>36573.31</v>
      </c>
      <c r="H25" s="6"/>
      <c r="I25" s="6"/>
      <c r="J25" s="6"/>
      <c r="K25" s="6"/>
    </row>
    <row r="26" spans="1:16" ht="15.75" customHeight="1" x14ac:dyDescent="0.2">
      <c r="A26" s="2">
        <v>18</v>
      </c>
      <c r="B26" s="3" t="s">
        <v>56</v>
      </c>
      <c r="C26" s="4" t="s">
        <v>161</v>
      </c>
      <c r="D26" s="4" t="s">
        <v>162</v>
      </c>
      <c r="E26" s="5" t="s">
        <v>59</v>
      </c>
      <c r="F26" s="4" t="s">
        <v>60</v>
      </c>
      <c r="G26" s="13">
        <f>G10-G22-G25</f>
        <v>-208929.47763199999</v>
      </c>
      <c r="H26" s="6"/>
      <c r="I26" s="6"/>
      <c r="J26" s="6"/>
      <c r="K26" s="6"/>
    </row>
    <row r="27" spans="1:16" ht="15.75" customHeight="1" x14ac:dyDescent="0.2">
      <c r="A27" s="2"/>
      <c r="B27" s="3"/>
      <c r="C27" s="4"/>
      <c r="D27" s="4"/>
      <c r="E27" s="5"/>
      <c r="F27" s="4"/>
      <c r="G27" s="6"/>
      <c r="H27" s="6"/>
      <c r="I27" s="6"/>
      <c r="J27" s="6"/>
      <c r="K27" s="6"/>
    </row>
    <row r="28" spans="1:16" ht="15.75" customHeight="1" x14ac:dyDescent="0.2">
      <c r="A28" s="2"/>
      <c r="B28" s="3"/>
      <c r="C28" s="4"/>
      <c r="D28" s="4"/>
      <c r="E28" s="5"/>
      <c r="F28" s="4"/>
      <c r="G28" s="6"/>
      <c r="H28" s="6"/>
      <c r="I28" s="6"/>
      <c r="J28" s="6"/>
      <c r="K28" s="6"/>
    </row>
    <row r="29" spans="1:16" ht="15.75" customHeight="1" x14ac:dyDescent="0.2">
      <c r="A29" s="2"/>
      <c r="B29" s="3"/>
      <c r="C29" s="4"/>
      <c r="D29" s="4"/>
      <c r="E29" s="5"/>
      <c r="F29" s="4"/>
      <c r="G29" s="6"/>
      <c r="H29" s="6"/>
      <c r="I29" s="6"/>
      <c r="J29" s="6"/>
      <c r="K29" s="6"/>
    </row>
    <row r="30" spans="1:16" ht="15.75" customHeight="1" x14ac:dyDescent="0.2">
      <c r="A30" s="2"/>
      <c r="B30" s="3"/>
      <c r="C30" s="4"/>
      <c r="D30" s="4"/>
      <c r="E30" s="5"/>
      <c r="F30" s="4"/>
      <c r="G30" s="6"/>
      <c r="H30" s="6"/>
      <c r="I30" s="6"/>
      <c r="J30" s="6"/>
      <c r="K30" s="6"/>
    </row>
    <row r="31" spans="1:16" ht="15.75" customHeight="1" x14ac:dyDescent="0.2">
      <c r="A31" s="2"/>
      <c r="B31" s="3"/>
      <c r="C31" s="4"/>
      <c r="D31" s="4"/>
      <c r="E31" s="5"/>
      <c r="F31" s="4"/>
      <c r="G31" s="6"/>
      <c r="H31" s="6"/>
      <c r="I31" s="6"/>
      <c r="J31" s="6"/>
      <c r="K31" s="6"/>
    </row>
    <row r="32" spans="1:16" ht="15.75" customHeight="1" x14ac:dyDescent="0.2">
      <c r="A32" s="2"/>
      <c r="B32" s="3"/>
      <c r="C32" s="4"/>
      <c r="D32" s="4"/>
      <c r="E32" s="5"/>
      <c r="F32" s="4"/>
      <c r="G32" s="6"/>
      <c r="H32" s="6"/>
      <c r="I32" s="6"/>
      <c r="J32" s="6"/>
      <c r="K32" s="6"/>
    </row>
    <row r="33" spans="1:11" ht="15.75" customHeight="1" x14ac:dyDescent="0.2">
      <c r="A33" s="2"/>
      <c r="B33" s="3"/>
      <c r="C33" s="4"/>
      <c r="D33" s="4"/>
      <c r="E33" s="5"/>
      <c r="F33" s="4"/>
      <c r="G33" s="6"/>
      <c r="H33" s="6"/>
      <c r="I33" s="6"/>
      <c r="J33" s="6"/>
      <c r="K33" s="6"/>
    </row>
    <row r="34" spans="1:11" ht="15.75" customHeight="1" x14ac:dyDescent="0.2">
      <c r="A34" s="2"/>
      <c r="B34" s="3"/>
      <c r="C34" s="4"/>
      <c r="D34" s="4"/>
      <c r="E34" s="5"/>
      <c r="F34" s="4"/>
      <c r="G34" s="6"/>
      <c r="H34" s="6"/>
      <c r="I34" s="6"/>
      <c r="J34" s="6"/>
      <c r="K34" s="6"/>
    </row>
    <row r="35" spans="1:11" ht="15.75" customHeight="1" x14ac:dyDescent="0.2">
      <c r="A35" s="2"/>
      <c r="B35" s="3"/>
      <c r="C35" s="4"/>
      <c r="D35" s="4"/>
      <c r="E35" s="5"/>
      <c r="F35" s="4"/>
      <c r="G35" s="6"/>
      <c r="H35" s="6"/>
      <c r="I35" s="6"/>
      <c r="J35" s="6"/>
      <c r="K35" s="6"/>
    </row>
    <row r="36" spans="1:11" ht="15.75" customHeight="1" x14ac:dyDescent="0.2">
      <c r="A36" s="2"/>
      <c r="B36" s="3"/>
      <c r="C36" s="4"/>
      <c r="D36" s="4"/>
      <c r="E36" s="5"/>
      <c r="F36" s="4"/>
      <c r="G36" s="6"/>
      <c r="H36" s="6"/>
      <c r="I36" s="6"/>
      <c r="J36" s="6"/>
      <c r="K36" s="6"/>
    </row>
    <row r="37" spans="1:11" ht="15.75" customHeight="1" x14ac:dyDescent="0.2">
      <c r="A37" s="2"/>
      <c r="B37" s="3"/>
      <c r="C37" s="4"/>
      <c r="D37" s="4"/>
      <c r="E37" s="5"/>
      <c r="F37" s="4"/>
      <c r="G37" s="6"/>
      <c r="H37" s="6"/>
      <c r="I37" s="6"/>
      <c r="J37" s="6"/>
      <c r="K37" s="6"/>
    </row>
    <row r="38" spans="1:11" ht="15.75" customHeight="1" x14ac:dyDescent="0.2">
      <c r="A38" s="2"/>
      <c r="B38" s="3"/>
      <c r="C38" s="4"/>
      <c r="D38" s="4"/>
      <c r="E38" s="5"/>
      <c r="F38" s="4"/>
      <c r="G38" s="6"/>
      <c r="H38" s="6"/>
      <c r="I38" s="6"/>
      <c r="J38" s="6"/>
      <c r="K38" s="6"/>
    </row>
    <row r="39" spans="1:11" ht="15.75" customHeight="1" x14ac:dyDescent="0.2">
      <c r="A39" s="2"/>
      <c r="B39" s="3"/>
      <c r="C39" s="4"/>
      <c r="D39" s="4"/>
      <c r="E39" s="5"/>
      <c r="F39" s="4"/>
      <c r="G39" s="6"/>
      <c r="H39" s="6"/>
      <c r="I39" s="6"/>
      <c r="J39" s="6"/>
      <c r="K39" s="6"/>
    </row>
    <row r="40" spans="1:11" ht="15.75" customHeight="1" x14ac:dyDescent="0.2">
      <c r="A40" s="2"/>
      <c r="B40" s="3"/>
      <c r="C40" s="4"/>
      <c r="D40" s="4"/>
      <c r="E40" s="5"/>
      <c r="F40" s="4"/>
      <c r="G40" s="6"/>
      <c r="H40" s="6"/>
      <c r="I40" s="6"/>
      <c r="J40" s="6"/>
      <c r="K40" s="6"/>
    </row>
    <row r="41" spans="1:11" ht="15.75" customHeight="1" x14ac:dyDescent="0.2">
      <c r="A41" s="2"/>
      <c r="B41" s="3"/>
      <c r="C41" s="4"/>
      <c r="D41" s="4"/>
      <c r="E41" s="5"/>
      <c r="F41" s="4"/>
      <c r="G41" s="6"/>
      <c r="H41" s="6"/>
      <c r="I41" s="6"/>
      <c r="J41" s="6"/>
      <c r="K41" s="6"/>
    </row>
    <row r="42" spans="1:11" ht="15.75" customHeight="1" x14ac:dyDescent="0.2">
      <c r="A42" s="2"/>
      <c r="B42" s="3"/>
      <c r="C42" s="4"/>
      <c r="D42" s="4"/>
      <c r="E42" s="5"/>
      <c r="F42" s="4"/>
      <c r="G42" s="6"/>
      <c r="H42" s="6"/>
      <c r="I42" s="6"/>
      <c r="J42" s="6"/>
      <c r="K42" s="6"/>
    </row>
    <row r="43" spans="1:11" ht="15.75" customHeight="1" x14ac:dyDescent="0.2">
      <c r="A43" s="2"/>
      <c r="B43" s="3"/>
      <c r="C43" s="4"/>
      <c r="D43" s="4"/>
      <c r="E43" s="5"/>
      <c r="F43" s="4"/>
      <c r="G43" s="6"/>
      <c r="H43" s="6"/>
      <c r="I43" s="6"/>
      <c r="J43" s="6"/>
      <c r="K43" s="6"/>
    </row>
    <row r="44" spans="1:11" ht="15.75" customHeight="1" x14ac:dyDescent="0.2">
      <c r="A44" s="2"/>
      <c r="B44" s="3"/>
      <c r="C44" s="4"/>
      <c r="D44" s="4"/>
      <c r="E44" s="5"/>
      <c r="F44" s="4"/>
      <c r="G44" s="6"/>
      <c r="H44" s="6"/>
      <c r="I44" s="6"/>
      <c r="J44" s="6"/>
      <c r="K44" s="6"/>
    </row>
    <row r="45" spans="1:11" ht="15.75" customHeight="1" x14ac:dyDescent="0.2">
      <c r="A45" s="2"/>
      <c r="B45" s="3"/>
      <c r="C45" s="4"/>
      <c r="D45" s="4"/>
      <c r="E45" s="5"/>
      <c r="F45" s="4"/>
      <c r="G45" s="6"/>
      <c r="H45" s="6"/>
      <c r="I45" s="6"/>
      <c r="J45" s="6"/>
      <c r="K45" s="6"/>
    </row>
    <row r="46" spans="1:11" ht="15.75" customHeight="1" x14ac:dyDescent="0.2">
      <c r="A46" s="2"/>
      <c r="B46" s="3"/>
      <c r="C46" s="4"/>
      <c r="D46" s="4"/>
      <c r="E46" s="5"/>
      <c r="F46" s="4"/>
      <c r="G46" s="6"/>
      <c r="H46" s="6"/>
      <c r="I46" s="6"/>
      <c r="J46" s="6"/>
      <c r="K46" s="6"/>
    </row>
    <row r="47" spans="1:11" ht="15.75" customHeight="1" x14ac:dyDescent="0.2">
      <c r="A47" s="2"/>
      <c r="B47" s="3"/>
      <c r="C47" s="4"/>
      <c r="D47" s="4"/>
      <c r="E47" s="5"/>
      <c r="F47" s="4"/>
      <c r="G47" s="6"/>
      <c r="H47" s="6"/>
      <c r="I47" s="6"/>
      <c r="J47" s="6"/>
      <c r="K47" s="6"/>
    </row>
    <row r="48" spans="1:11" ht="15.75" customHeight="1" x14ac:dyDescent="0.2">
      <c r="A48" s="2"/>
      <c r="B48" s="3"/>
      <c r="C48" s="4"/>
      <c r="D48" s="4"/>
      <c r="E48" s="5"/>
      <c r="F48" s="4"/>
      <c r="G48" s="6"/>
      <c r="H48" s="6"/>
      <c r="I48" s="6"/>
      <c r="J48" s="6"/>
      <c r="K48" s="6"/>
    </row>
    <row r="49" spans="1:11" ht="15.75" customHeight="1" x14ac:dyDescent="0.2">
      <c r="A49" s="2"/>
      <c r="B49" s="3"/>
      <c r="C49" s="4"/>
      <c r="D49" s="4"/>
      <c r="E49" s="5"/>
      <c r="F49" s="4"/>
      <c r="G49" s="6"/>
      <c r="H49" s="6"/>
      <c r="I49" s="6"/>
      <c r="J49" s="6"/>
      <c r="K49" s="6"/>
    </row>
    <row r="50" spans="1:11" ht="15.75" customHeight="1" x14ac:dyDescent="0.2">
      <c r="A50" s="2"/>
      <c r="B50" s="3"/>
      <c r="C50" s="4"/>
      <c r="D50" s="4"/>
      <c r="E50" s="5"/>
      <c r="F50" s="4"/>
      <c r="G50" s="6"/>
      <c r="H50" s="6"/>
      <c r="I50" s="6"/>
      <c r="J50" s="6"/>
      <c r="K50" s="6"/>
    </row>
    <row r="51" spans="1:11" ht="15.75" customHeight="1" x14ac:dyDescent="0.2">
      <c r="A51" s="2"/>
      <c r="B51" s="3"/>
      <c r="C51" s="4"/>
      <c r="D51" s="4"/>
      <c r="E51" s="5"/>
      <c r="F51" s="4"/>
      <c r="G51" s="6"/>
      <c r="H51" s="6"/>
      <c r="I51" s="6"/>
      <c r="J51" s="6"/>
      <c r="K51" s="6"/>
    </row>
    <row r="52" spans="1:11" ht="15.75" customHeight="1" x14ac:dyDescent="0.2">
      <c r="A52" s="2"/>
      <c r="B52" s="3"/>
      <c r="C52" s="4"/>
      <c r="D52" s="4"/>
      <c r="E52" s="5"/>
      <c r="F52" s="4"/>
      <c r="G52" s="6"/>
      <c r="H52" s="6"/>
      <c r="I52" s="6"/>
      <c r="J52" s="6"/>
      <c r="K52" s="6"/>
    </row>
    <row r="53" spans="1:11" ht="15.75" customHeight="1" x14ac:dyDescent="0.2">
      <c r="A53" s="2"/>
      <c r="B53" s="3"/>
      <c r="C53" s="4"/>
      <c r="D53" s="4"/>
      <c r="E53" s="5"/>
      <c r="F53" s="4"/>
      <c r="G53" s="6"/>
      <c r="H53" s="6"/>
      <c r="I53" s="6"/>
      <c r="J53" s="6"/>
      <c r="K53" s="6"/>
    </row>
    <row r="54" spans="1:11" ht="15.75" customHeight="1" x14ac:dyDescent="0.2">
      <c r="A54" s="2"/>
      <c r="B54" s="3"/>
      <c r="C54" s="4"/>
      <c r="D54" s="4"/>
      <c r="E54" s="5"/>
      <c r="F54" s="4"/>
      <c r="G54" s="6"/>
      <c r="H54" s="6"/>
      <c r="I54" s="6"/>
      <c r="J54" s="6"/>
      <c r="K54" s="6"/>
    </row>
    <row r="55" spans="1:11" ht="15.75" customHeight="1" x14ac:dyDescent="0.2">
      <c r="A55" s="2"/>
      <c r="B55" s="3"/>
      <c r="C55" s="4"/>
      <c r="D55" s="4"/>
      <c r="E55" s="5"/>
      <c r="F55" s="4"/>
      <c r="G55" s="6"/>
      <c r="H55" s="6"/>
      <c r="I55" s="6"/>
      <c r="J55" s="6"/>
      <c r="K55" s="6"/>
    </row>
    <row r="56" spans="1:11" ht="15.75" customHeight="1" x14ac:dyDescent="0.2">
      <c r="A56" s="2"/>
      <c r="B56" s="3"/>
      <c r="C56" s="4"/>
      <c r="D56" s="4"/>
      <c r="E56" s="5"/>
      <c r="F56" s="4"/>
      <c r="G56" s="6"/>
      <c r="H56" s="6"/>
      <c r="I56" s="6"/>
      <c r="J56" s="6"/>
      <c r="K56" s="6"/>
    </row>
    <row r="57" spans="1:11" ht="15.75" customHeight="1" x14ac:dyDescent="0.2">
      <c r="A57" s="2"/>
      <c r="B57" s="3"/>
      <c r="C57" s="4"/>
      <c r="D57" s="4"/>
      <c r="E57" s="5"/>
      <c r="F57" s="4"/>
      <c r="G57" s="6"/>
      <c r="H57" s="6"/>
      <c r="I57" s="6"/>
      <c r="J57" s="6"/>
      <c r="K57" s="6"/>
    </row>
    <row r="58" spans="1:11" ht="15.75" customHeight="1" x14ac:dyDescent="0.2">
      <c r="A58" s="2"/>
      <c r="B58" s="3"/>
      <c r="C58" s="4"/>
      <c r="D58" s="4"/>
      <c r="E58" s="5"/>
      <c r="F58" s="4"/>
      <c r="G58" s="6"/>
      <c r="H58" s="6"/>
      <c r="I58" s="6"/>
      <c r="J58" s="6"/>
      <c r="K58" s="6"/>
    </row>
    <row r="59" spans="1:11" ht="15.75" customHeight="1" x14ac:dyDescent="0.2">
      <c r="A59" s="2"/>
      <c r="B59" s="3"/>
      <c r="C59" s="4"/>
      <c r="D59" s="4"/>
      <c r="E59" s="5"/>
      <c r="F59" s="4"/>
      <c r="G59" s="6"/>
      <c r="H59" s="6"/>
      <c r="I59" s="6"/>
      <c r="J59" s="6"/>
      <c r="K59" s="6"/>
    </row>
    <row r="60" spans="1:11" ht="15.75" customHeight="1" x14ac:dyDescent="0.2">
      <c r="A60" s="2"/>
      <c r="B60" s="3"/>
      <c r="C60" s="4"/>
      <c r="D60" s="4"/>
      <c r="E60" s="5"/>
      <c r="F60" s="4"/>
      <c r="G60" s="6"/>
      <c r="H60" s="6"/>
      <c r="I60" s="6"/>
      <c r="J60" s="6"/>
      <c r="K60" s="6"/>
    </row>
    <row r="61" spans="1:11" ht="15.75" customHeight="1" x14ac:dyDescent="0.2">
      <c r="A61" s="2"/>
      <c r="B61" s="3"/>
      <c r="C61" s="4"/>
      <c r="D61" s="4"/>
      <c r="E61" s="5"/>
      <c r="F61" s="4"/>
      <c r="G61" s="6"/>
      <c r="H61" s="6"/>
      <c r="I61" s="6"/>
      <c r="J61" s="6"/>
      <c r="K61" s="6"/>
    </row>
    <row r="62" spans="1:11" ht="15.75" customHeight="1" x14ac:dyDescent="0.2">
      <c r="A62" s="2"/>
      <c r="B62" s="3"/>
      <c r="C62" s="4"/>
      <c r="D62" s="4"/>
      <c r="E62" s="5"/>
      <c r="F62" s="4"/>
      <c r="G62" s="6"/>
      <c r="H62" s="6"/>
      <c r="I62" s="6"/>
      <c r="J62" s="6"/>
      <c r="K62" s="6"/>
    </row>
    <row r="63" spans="1:11" ht="15.75" customHeight="1" x14ac:dyDescent="0.2">
      <c r="A63" s="2"/>
      <c r="B63" s="3"/>
      <c r="C63" s="4"/>
      <c r="D63" s="4"/>
      <c r="E63" s="5"/>
      <c r="F63" s="4"/>
      <c r="G63" s="6"/>
      <c r="H63" s="6"/>
      <c r="I63" s="6"/>
      <c r="J63" s="6"/>
      <c r="K63" s="6"/>
    </row>
    <row r="64" spans="1:11" ht="15.75" customHeight="1" x14ac:dyDescent="0.2">
      <c r="A64" s="2"/>
      <c r="B64" s="3"/>
      <c r="C64" s="4"/>
      <c r="D64" s="4"/>
      <c r="E64" s="5"/>
      <c r="F64" s="4"/>
      <c r="G64" s="6"/>
      <c r="H64" s="6"/>
      <c r="I64" s="6"/>
      <c r="J64" s="6"/>
      <c r="K64" s="6"/>
    </row>
    <row r="65" spans="1:11" ht="15.75" customHeight="1" x14ac:dyDescent="0.2">
      <c r="A65" s="2"/>
      <c r="B65" s="3"/>
      <c r="C65" s="4"/>
      <c r="D65" s="4"/>
      <c r="E65" s="5"/>
      <c r="F65" s="4"/>
      <c r="G65" s="6"/>
      <c r="H65" s="6"/>
      <c r="I65" s="6"/>
      <c r="J65" s="6"/>
      <c r="K65" s="6"/>
    </row>
    <row r="66" spans="1:11" ht="15.75" customHeight="1" x14ac:dyDescent="0.2">
      <c r="A66" s="2"/>
      <c r="B66" s="3"/>
      <c r="C66" s="4"/>
      <c r="D66" s="4"/>
      <c r="E66" s="5"/>
      <c r="F66" s="4"/>
      <c r="G66" s="6"/>
      <c r="H66" s="6"/>
      <c r="I66" s="6"/>
      <c r="J66" s="6"/>
      <c r="K66" s="6"/>
    </row>
    <row r="67" spans="1:11" ht="15.75" customHeight="1" x14ac:dyDescent="0.2">
      <c r="A67" s="2"/>
      <c r="B67" s="3"/>
      <c r="C67" s="4"/>
      <c r="D67" s="4"/>
      <c r="E67" s="5"/>
      <c r="F67" s="4"/>
      <c r="G67" s="6"/>
      <c r="H67" s="6"/>
      <c r="I67" s="6"/>
      <c r="J67" s="6"/>
      <c r="K67" s="6"/>
    </row>
    <row r="68" spans="1:11" ht="15.75" customHeight="1" x14ac:dyDescent="0.2"/>
    <row r="69" spans="1:11" ht="15.75" customHeight="1" x14ac:dyDescent="0.2"/>
    <row r="70" spans="1:11" ht="15.75" customHeight="1" x14ac:dyDescent="0.2"/>
    <row r="71" spans="1:11" ht="15.75" customHeight="1" x14ac:dyDescent="0.2"/>
    <row r="72" spans="1:11" ht="15.75" customHeight="1" x14ac:dyDescent="0.2"/>
    <row r="73" spans="1:11" ht="15.75" customHeight="1" x14ac:dyDescent="0.2"/>
    <row r="74" spans="1:11" ht="15.75" customHeight="1" x14ac:dyDescent="0.2"/>
    <row r="75" spans="1:11" ht="15.75" customHeight="1" x14ac:dyDescent="0.2"/>
    <row r="76" spans="1:11" ht="15.75" customHeight="1" x14ac:dyDescent="0.2"/>
    <row r="77" spans="1:11" ht="15.75" customHeight="1" x14ac:dyDescent="0.2"/>
    <row r="78" spans="1:11" ht="15.75" customHeight="1" x14ac:dyDescent="0.2"/>
    <row r="79" spans="1:11" ht="15.75" customHeight="1" x14ac:dyDescent="0.2"/>
    <row r="80" spans="1:11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</sheetData>
  <mergeCells count="3">
    <mergeCell ref="A1:K1"/>
    <mergeCell ref="A3:K3"/>
    <mergeCell ref="A5:K5"/>
  </mergeCells>
  <pageMargins left="0.7" right="0.7" top="0.75" bottom="0.75" header="0" footer="0"/>
  <pageSetup orientation="portrait"/>
  <headerFooter>
    <oddFooter>&amp;LCarleton University Student Association&amp;C&amp;D &amp;T&amp;R&amp;P of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987"/>
  <sheetViews>
    <sheetView workbookViewId="0">
      <selection activeCell="R15" sqref="R15"/>
    </sheetView>
  </sheetViews>
  <sheetFormatPr baseColWidth="10" defaultColWidth="12.6640625" defaultRowHeight="15" customHeight="1" x14ac:dyDescent="0.2"/>
  <cols>
    <col min="1" max="1" width="7.6640625" customWidth="1"/>
    <col min="2" max="2" width="7.33203125" customWidth="1"/>
    <col min="3" max="3" width="13.1640625" customWidth="1"/>
    <col min="4" max="4" width="29" customWidth="1"/>
    <col min="5" max="6" width="2.83203125" customWidth="1"/>
    <col min="7" max="7" width="19.1640625" customWidth="1"/>
    <col min="8" max="11" width="1" customWidth="1"/>
    <col min="12" max="26" width="8.6640625" customWidth="1"/>
  </cols>
  <sheetData>
    <row r="1" spans="1:12" ht="20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2" ht="18" x14ac:dyDescent="0.2">
      <c r="A3" s="44" t="s">
        <v>163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5" spans="1:12" ht="16" x14ac:dyDescent="0.2">
      <c r="A5" s="45" t="s">
        <v>164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7" spans="1:12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73</v>
      </c>
      <c r="H7" s="1" t="s">
        <v>10</v>
      </c>
      <c r="I7" s="1" t="s">
        <v>10</v>
      </c>
      <c r="J7" s="1" t="s">
        <v>10</v>
      </c>
      <c r="K7" s="1" t="s">
        <v>10</v>
      </c>
    </row>
    <row r="8" spans="1:12" x14ac:dyDescent="0.2">
      <c r="A8" s="2">
        <v>1</v>
      </c>
      <c r="B8" s="3" t="s">
        <v>56</v>
      </c>
      <c r="C8" s="4" t="s">
        <v>165</v>
      </c>
      <c r="D8" s="4" t="s">
        <v>166</v>
      </c>
      <c r="E8" s="5" t="s">
        <v>59</v>
      </c>
      <c r="F8" s="4" t="s">
        <v>60</v>
      </c>
      <c r="G8" s="6">
        <v>2000</v>
      </c>
      <c r="H8" s="6"/>
      <c r="I8" s="6"/>
      <c r="J8" s="6"/>
      <c r="K8" s="6"/>
      <c r="L8" s="8"/>
    </row>
    <row r="9" spans="1:12" x14ac:dyDescent="0.2">
      <c r="A9" s="2">
        <v>2</v>
      </c>
      <c r="B9" s="3" t="s">
        <v>56</v>
      </c>
      <c r="C9" s="4" t="s">
        <v>167</v>
      </c>
      <c r="D9" s="4" t="s">
        <v>168</v>
      </c>
      <c r="E9" s="5" t="s">
        <v>59</v>
      </c>
      <c r="F9" s="4" t="s">
        <v>60</v>
      </c>
      <c r="G9" s="6">
        <v>5000</v>
      </c>
      <c r="H9" s="6"/>
      <c r="I9" s="6"/>
      <c r="J9" s="6"/>
      <c r="K9" s="6"/>
    </row>
    <row r="10" spans="1:12" x14ac:dyDescent="0.2">
      <c r="A10" s="2">
        <v>3</v>
      </c>
      <c r="B10" s="3" t="s">
        <v>56</v>
      </c>
      <c r="C10" s="4" t="s">
        <v>169</v>
      </c>
      <c r="D10" s="4" t="s">
        <v>141</v>
      </c>
      <c r="E10" s="5" t="s">
        <v>59</v>
      </c>
      <c r="F10" s="4" t="s">
        <v>60</v>
      </c>
      <c r="G10" s="6">
        <v>500</v>
      </c>
      <c r="H10" s="6"/>
      <c r="I10" s="6"/>
      <c r="J10" s="6"/>
      <c r="K10" s="6"/>
    </row>
    <row r="11" spans="1:12" x14ac:dyDescent="0.2">
      <c r="A11" s="2">
        <v>4</v>
      </c>
      <c r="B11" s="3" t="s">
        <v>56</v>
      </c>
      <c r="C11" s="4" t="s">
        <v>170</v>
      </c>
      <c r="D11" s="4" t="s">
        <v>87</v>
      </c>
      <c r="E11" s="5" t="s">
        <v>59</v>
      </c>
      <c r="F11" s="4" t="s">
        <v>60</v>
      </c>
      <c r="G11" s="14">
        <v>200</v>
      </c>
      <c r="H11" s="6"/>
      <c r="I11" s="6"/>
      <c r="J11" s="6"/>
      <c r="K11" s="6"/>
    </row>
    <row r="12" spans="1:12" x14ac:dyDescent="0.2">
      <c r="A12" s="2">
        <v>5</v>
      </c>
      <c r="B12" s="3" t="s">
        <v>56</v>
      </c>
      <c r="C12" s="4" t="s">
        <v>171</v>
      </c>
      <c r="D12" s="4" t="s">
        <v>109</v>
      </c>
      <c r="E12" s="5" t="s">
        <v>59</v>
      </c>
      <c r="F12" s="4" t="s">
        <v>60</v>
      </c>
      <c r="G12" s="14">
        <v>3000</v>
      </c>
      <c r="H12" s="6"/>
      <c r="I12" s="6"/>
      <c r="J12" s="6"/>
      <c r="K12" s="6"/>
      <c r="L12" s="15"/>
    </row>
    <row r="13" spans="1:12" ht="15.75" customHeight="1" x14ac:dyDescent="0.2">
      <c r="A13" s="2">
        <v>6</v>
      </c>
      <c r="B13" s="3" t="s">
        <v>56</v>
      </c>
      <c r="C13" s="4" t="s">
        <v>172</v>
      </c>
      <c r="D13" s="4" t="s">
        <v>173</v>
      </c>
      <c r="E13" s="5" t="s">
        <v>59</v>
      </c>
      <c r="F13" s="4" t="s">
        <v>60</v>
      </c>
      <c r="G13" s="14">
        <v>5000</v>
      </c>
      <c r="H13" s="6"/>
      <c r="I13" s="6"/>
      <c r="J13" s="6"/>
      <c r="K13" s="6"/>
      <c r="L13" s="16"/>
    </row>
    <row r="14" spans="1:12" ht="15.75" customHeight="1" x14ac:dyDescent="0.2">
      <c r="A14" s="2">
        <v>7</v>
      </c>
      <c r="B14" s="3" t="s">
        <v>56</v>
      </c>
      <c r="C14" s="4" t="s">
        <v>174</v>
      </c>
      <c r="D14" s="4" t="s">
        <v>154</v>
      </c>
      <c r="E14" s="5" t="s">
        <v>59</v>
      </c>
      <c r="F14" s="4" t="s">
        <v>60</v>
      </c>
      <c r="G14" s="6">
        <f>SUM(G8:G13)</f>
        <v>15700</v>
      </c>
      <c r="H14" s="6"/>
      <c r="I14" s="6"/>
      <c r="J14" s="6"/>
      <c r="K14" s="6"/>
    </row>
    <row r="15" spans="1:12" ht="15.75" customHeight="1" x14ac:dyDescent="0.2">
      <c r="A15" s="2">
        <v>8</v>
      </c>
      <c r="B15" s="3" t="s">
        <v>56</v>
      </c>
      <c r="C15" s="4" t="s">
        <v>175</v>
      </c>
      <c r="D15" s="4" t="s">
        <v>176</v>
      </c>
      <c r="E15" s="5" t="s">
        <v>59</v>
      </c>
      <c r="F15" s="4" t="s">
        <v>60</v>
      </c>
      <c r="G15" s="11">
        <f>-G14</f>
        <v>-15700</v>
      </c>
      <c r="H15" s="6"/>
      <c r="I15" s="6"/>
      <c r="J15" s="6"/>
      <c r="K15" s="6"/>
    </row>
    <row r="16" spans="1:12" ht="15.75" customHeight="1" x14ac:dyDescent="0.2">
      <c r="A16" s="2"/>
      <c r="B16" s="3"/>
      <c r="C16" s="4"/>
      <c r="D16" s="4"/>
      <c r="E16" s="5"/>
      <c r="F16" s="4"/>
      <c r="G16" s="6"/>
      <c r="H16" s="6"/>
      <c r="I16" s="6"/>
      <c r="J16" s="6"/>
      <c r="K16" s="6"/>
    </row>
    <row r="17" spans="1:11" ht="15.75" customHeight="1" x14ac:dyDescent="0.2">
      <c r="A17" s="2"/>
      <c r="B17" s="3"/>
      <c r="C17" s="4"/>
      <c r="D17" s="4"/>
      <c r="E17" s="5"/>
      <c r="F17" s="4"/>
      <c r="G17" s="6"/>
      <c r="H17" s="6"/>
      <c r="I17" s="6"/>
      <c r="J17" s="6"/>
      <c r="K17" s="6"/>
    </row>
    <row r="18" spans="1:11" ht="15.75" customHeight="1" x14ac:dyDescent="0.2">
      <c r="A18" s="2"/>
      <c r="B18" s="3"/>
      <c r="C18" s="4"/>
      <c r="D18" s="4"/>
      <c r="E18" s="5"/>
      <c r="F18" s="4"/>
      <c r="G18" s="6"/>
      <c r="H18" s="6"/>
      <c r="I18" s="6"/>
      <c r="J18" s="6"/>
      <c r="K18" s="6"/>
    </row>
    <row r="19" spans="1:11" ht="15.75" customHeight="1" x14ac:dyDescent="0.2">
      <c r="A19" s="2"/>
      <c r="B19" s="3"/>
      <c r="C19" s="4"/>
      <c r="D19" s="4"/>
      <c r="E19" s="5"/>
      <c r="F19" s="4"/>
      <c r="G19" s="6"/>
      <c r="H19" s="6"/>
      <c r="I19" s="6"/>
      <c r="J19" s="6"/>
      <c r="K19" s="6"/>
    </row>
    <row r="20" spans="1:11" ht="15.75" customHeight="1" x14ac:dyDescent="0.2">
      <c r="A20" s="2"/>
      <c r="B20" s="3"/>
      <c r="C20" s="4"/>
      <c r="D20" s="4"/>
      <c r="E20" s="5"/>
      <c r="F20" s="4"/>
      <c r="G20" s="6"/>
      <c r="H20" s="6"/>
      <c r="I20" s="6"/>
      <c r="J20" s="6"/>
      <c r="K20" s="6"/>
    </row>
    <row r="21" spans="1:11" ht="15.75" customHeight="1" x14ac:dyDescent="0.2">
      <c r="A21" s="2"/>
      <c r="B21" s="3"/>
      <c r="C21" s="4"/>
      <c r="D21" s="4"/>
      <c r="E21" s="5"/>
      <c r="F21" s="4"/>
      <c r="G21" s="6"/>
      <c r="H21" s="6"/>
      <c r="I21" s="6"/>
      <c r="J21" s="6"/>
      <c r="K21" s="6"/>
    </row>
    <row r="22" spans="1:11" ht="15.75" customHeight="1" x14ac:dyDescent="0.2">
      <c r="A22" s="2"/>
      <c r="B22" s="3"/>
      <c r="C22" s="4"/>
      <c r="D22" s="4"/>
      <c r="E22" s="5"/>
      <c r="F22" s="4"/>
      <c r="G22" s="6"/>
      <c r="H22" s="6"/>
      <c r="I22" s="6"/>
      <c r="J22" s="6"/>
      <c r="K22" s="6"/>
    </row>
    <row r="23" spans="1:11" ht="15.75" customHeight="1" x14ac:dyDescent="0.2">
      <c r="A23" s="2"/>
      <c r="B23" s="3"/>
      <c r="C23" s="4"/>
      <c r="D23" s="4"/>
      <c r="E23" s="5"/>
      <c r="F23" s="4"/>
      <c r="G23" s="6"/>
      <c r="H23" s="6"/>
      <c r="I23" s="6"/>
      <c r="J23" s="6"/>
      <c r="K23" s="6"/>
    </row>
    <row r="24" spans="1:11" ht="15.75" customHeight="1" x14ac:dyDescent="0.2">
      <c r="A24" s="2"/>
      <c r="B24" s="3"/>
      <c r="C24" s="4"/>
      <c r="D24" s="4"/>
      <c r="E24" s="5"/>
      <c r="F24" s="4"/>
      <c r="G24" s="6"/>
      <c r="H24" s="6"/>
      <c r="I24" s="6"/>
      <c r="J24" s="6"/>
      <c r="K24" s="6"/>
    </row>
    <row r="25" spans="1:11" ht="15.75" customHeight="1" x14ac:dyDescent="0.2">
      <c r="A25" s="2"/>
      <c r="B25" s="3"/>
      <c r="C25" s="4"/>
      <c r="D25" s="4"/>
      <c r="E25" s="5"/>
      <c r="F25" s="4"/>
      <c r="G25" s="6"/>
      <c r="H25" s="6"/>
      <c r="I25" s="6"/>
      <c r="J25" s="6"/>
      <c r="K25" s="6"/>
    </row>
    <row r="26" spans="1:11" ht="15.75" customHeight="1" x14ac:dyDescent="0.2">
      <c r="A26" s="2"/>
      <c r="B26" s="3"/>
      <c r="C26" s="4"/>
      <c r="D26" s="4"/>
      <c r="E26" s="5"/>
      <c r="F26" s="4"/>
      <c r="G26" s="6"/>
      <c r="H26" s="6"/>
      <c r="I26" s="6"/>
      <c r="J26" s="6"/>
      <c r="K26" s="6"/>
    </row>
    <row r="27" spans="1:11" ht="15.75" customHeight="1" x14ac:dyDescent="0.2">
      <c r="A27" s="2"/>
      <c r="B27" s="3"/>
      <c r="C27" s="4"/>
      <c r="D27" s="4"/>
      <c r="E27" s="5"/>
      <c r="F27" s="4"/>
      <c r="G27" s="6"/>
      <c r="H27" s="6"/>
      <c r="I27" s="6"/>
      <c r="J27" s="6"/>
      <c r="K27" s="6"/>
    </row>
    <row r="28" spans="1:11" ht="15.75" customHeight="1" x14ac:dyDescent="0.2">
      <c r="A28" s="2"/>
      <c r="B28" s="3"/>
      <c r="C28" s="4"/>
      <c r="D28" s="4"/>
      <c r="E28" s="5"/>
      <c r="F28" s="4"/>
      <c r="G28" s="6"/>
      <c r="H28" s="6"/>
      <c r="I28" s="6"/>
      <c r="J28" s="6"/>
      <c r="K28" s="6"/>
    </row>
    <row r="29" spans="1:11" ht="15.75" customHeight="1" x14ac:dyDescent="0.2">
      <c r="A29" s="2"/>
      <c r="B29" s="3"/>
      <c r="C29" s="4"/>
      <c r="D29" s="4"/>
      <c r="E29" s="5"/>
      <c r="F29" s="4"/>
      <c r="G29" s="6"/>
      <c r="H29" s="6"/>
      <c r="I29" s="6"/>
      <c r="J29" s="6"/>
      <c r="K29" s="6"/>
    </row>
    <row r="30" spans="1:11" ht="15.75" customHeight="1" x14ac:dyDescent="0.2">
      <c r="A30" s="2"/>
      <c r="B30" s="3"/>
      <c r="C30" s="4"/>
      <c r="D30" s="4"/>
      <c r="E30" s="5"/>
      <c r="F30" s="4"/>
      <c r="G30" s="6"/>
      <c r="H30" s="6"/>
      <c r="I30" s="6"/>
      <c r="J30" s="6"/>
      <c r="K30" s="6"/>
    </row>
    <row r="31" spans="1:11" ht="15.75" customHeight="1" x14ac:dyDescent="0.2">
      <c r="A31" s="2"/>
      <c r="B31" s="3"/>
      <c r="C31" s="4"/>
      <c r="D31" s="4"/>
      <c r="E31" s="5"/>
      <c r="F31" s="4"/>
      <c r="G31" s="6"/>
      <c r="H31" s="6"/>
      <c r="I31" s="6"/>
      <c r="J31" s="6"/>
      <c r="K31" s="6"/>
    </row>
    <row r="32" spans="1:11" ht="15.75" customHeight="1" x14ac:dyDescent="0.2">
      <c r="A32" s="2"/>
      <c r="B32" s="3"/>
      <c r="C32" s="4"/>
      <c r="D32" s="4"/>
      <c r="E32" s="5"/>
      <c r="F32" s="4"/>
      <c r="G32" s="6"/>
      <c r="H32" s="6"/>
      <c r="I32" s="6"/>
      <c r="J32" s="6"/>
      <c r="K32" s="6"/>
    </row>
    <row r="33" spans="1:11" ht="15.75" customHeight="1" x14ac:dyDescent="0.2">
      <c r="A33" s="2"/>
      <c r="B33" s="3"/>
      <c r="C33" s="4"/>
      <c r="D33" s="4"/>
      <c r="E33" s="5"/>
      <c r="F33" s="4"/>
      <c r="G33" s="6"/>
      <c r="H33" s="6"/>
      <c r="I33" s="6"/>
      <c r="J33" s="6"/>
      <c r="K33" s="6"/>
    </row>
    <row r="34" spans="1:11" ht="15.75" customHeight="1" x14ac:dyDescent="0.2">
      <c r="A34" s="2"/>
      <c r="B34" s="3"/>
      <c r="C34" s="4"/>
      <c r="D34" s="4"/>
      <c r="E34" s="5"/>
      <c r="F34" s="4"/>
      <c r="G34" s="6"/>
      <c r="H34" s="6"/>
      <c r="I34" s="6"/>
      <c r="J34" s="6"/>
      <c r="K34" s="6"/>
    </row>
    <row r="35" spans="1:11" ht="15.75" customHeight="1" x14ac:dyDescent="0.2">
      <c r="A35" s="2"/>
      <c r="B35" s="3"/>
      <c r="C35" s="4"/>
      <c r="D35" s="4"/>
      <c r="E35" s="5"/>
      <c r="F35" s="4"/>
      <c r="G35" s="6"/>
      <c r="H35" s="6"/>
      <c r="I35" s="6"/>
      <c r="J35" s="6"/>
      <c r="K35" s="6"/>
    </row>
    <row r="36" spans="1:11" ht="15.75" customHeight="1" x14ac:dyDescent="0.2">
      <c r="A36" s="2"/>
      <c r="B36" s="3"/>
      <c r="C36" s="4"/>
      <c r="D36" s="4"/>
      <c r="E36" s="5"/>
      <c r="F36" s="4"/>
      <c r="G36" s="6"/>
      <c r="H36" s="6"/>
      <c r="I36" s="6"/>
      <c r="J36" s="6"/>
      <c r="K36" s="6"/>
    </row>
    <row r="37" spans="1:11" ht="15.75" customHeight="1" x14ac:dyDescent="0.2">
      <c r="A37" s="2"/>
      <c r="B37" s="3"/>
      <c r="C37" s="4"/>
      <c r="D37" s="4"/>
      <c r="E37" s="5"/>
      <c r="F37" s="4"/>
      <c r="G37" s="6"/>
      <c r="H37" s="6"/>
      <c r="I37" s="6"/>
      <c r="J37" s="6"/>
      <c r="K37" s="6"/>
    </row>
    <row r="38" spans="1:11" ht="15.75" customHeight="1" x14ac:dyDescent="0.2">
      <c r="A38" s="2"/>
      <c r="B38" s="3"/>
      <c r="C38" s="4"/>
      <c r="D38" s="4"/>
      <c r="E38" s="5"/>
      <c r="F38" s="4"/>
      <c r="G38" s="6"/>
      <c r="H38" s="6"/>
      <c r="I38" s="6"/>
      <c r="J38" s="6"/>
      <c r="K38" s="6"/>
    </row>
    <row r="39" spans="1:11" ht="15.75" customHeight="1" x14ac:dyDescent="0.2">
      <c r="A39" s="2"/>
      <c r="B39" s="3"/>
      <c r="C39" s="4"/>
      <c r="D39" s="4"/>
      <c r="E39" s="5"/>
      <c r="F39" s="4"/>
      <c r="G39" s="6"/>
      <c r="H39" s="6"/>
      <c r="I39" s="6"/>
      <c r="J39" s="6"/>
      <c r="K39" s="6"/>
    </row>
    <row r="40" spans="1:11" ht="15.75" customHeight="1" x14ac:dyDescent="0.2">
      <c r="A40" s="2"/>
      <c r="B40" s="3"/>
      <c r="C40" s="4"/>
      <c r="D40" s="4"/>
      <c r="E40" s="5"/>
      <c r="F40" s="4"/>
      <c r="G40" s="6"/>
      <c r="H40" s="6"/>
      <c r="I40" s="6"/>
      <c r="J40" s="6"/>
      <c r="K40" s="6"/>
    </row>
    <row r="41" spans="1:11" ht="15.75" customHeight="1" x14ac:dyDescent="0.2">
      <c r="A41" s="2"/>
      <c r="B41" s="3"/>
      <c r="C41" s="4"/>
      <c r="D41" s="4"/>
      <c r="E41" s="5"/>
      <c r="F41" s="4"/>
      <c r="G41" s="6"/>
      <c r="H41" s="6"/>
      <c r="I41" s="6"/>
      <c r="J41" s="6"/>
      <c r="K41" s="6"/>
    </row>
    <row r="42" spans="1:11" ht="15.75" customHeight="1" x14ac:dyDescent="0.2"/>
    <row r="43" spans="1:11" ht="15.75" customHeight="1" x14ac:dyDescent="0.2"/>
    <row r="44" spans="1:11" ht="15.75" customHeight="1" x14ac:dyDescent="0.2"/>
    <row r="45" spans="1:11" ht="15.75" customHeight="1" x14ac:dyDescent="0.2"/>
    <row r="46" spans="1:11" ht="15.75" customHeight="1" x14ac:dyDescent="0.2"/>
    <row r="47" spans="1:11" ht="15.75" customHeight="1" x14ac:dyDescent="0.2"/>
    <row r="48" spans="1:1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</sheetData>
  <mergeCells count="3">
    <mergeCell ref="A1:K1"/>
    <mergeCell ref="A3:K3"/>
    <mergeCell ref="A5:K5"/>
  </mergeCells>
  <pageMargins left="0.7" right="0.7" top="0.75" bottom="0.75" header="0" footer="0"/>
  <pageSetup orientation="portrait"/>
  <headerFooter>
    <oddFooter>&amp;LCarleton University Student Association&amp;C&amp;D &amp;T&amp;R&amp;P of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64"/>
  <sheetViews>
    <sheetView workbookViewId="0">
      <selection sqref="A1:K1"/>
    </sheetView>
  </sheetViews>
  <sheetFormatPr baseColWidth="10" defaultColWidth="12.6640625" defaultRowHeight="15" customHeight="1" x14ac:dyDescent="0.2"/>
  <cols>
    <col min="1" max="1" width="7.6640625" customWidth="1"/>
    <col min="2" max="2" width="7.33203125" customWidth="1"/>
    <col min="3" max="3" width="12.83203125" customWidth="1"/>
    <col min="4" max="4" width="35.33203125" customWidth="1"/>
    <col min="5" max="6" width="2.83203125" customWidth="1"/>
    <col min="7" max="7" width="19.1640625" customWidth="1"/>
    <col min="8" max="11" width="1" customWidth="1"/>
    <col min="12" max="24" width="8.6640625" customWidth="1"/>
  </cols>
  <sheetData>
    <row r="1" spans="1:11" ht="20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1" ht="18" x14ac:dyDescent="0.2">
      <c r="A3" s="44" t="s">
        <v>177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5" spans="1:11" ht="16" x14ac:dyDescent="0.2">
      <c r="A5" s="45" t="s">
        <v>178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7" spans="1:11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73</v>
      </c>
      <c r="H7" s="1" t="s">
        <v>10</v>
      </c>
      <c r="I7" s="1" t="s">
        <v>10</v>
      </c>
      <c r="J7" s="1" t="s">
        <v>10</v>
      </c>
      <c r="K7" s="1" t="s">
        <v>10</v>
      </c>
    </row>
    <row r="8" spans="1:11" ht="15.75" customHeight="1" x14ac:dyDescent="0.2">
      <c r="A8" s="2">
        <v>1</v>
      </c>
      <c r="B8" s="3" t="s">
        <v>56</v>
      </c>
      <c r="C8" s="4" t="s">
        <v>179</v>
      </c>
      <c r="D8" s="4" t="s">
        <v>75</v>
      </c>
      <c r="E8" s="5" t="s">
        <v>59</v>
      </c>
      <c r="F8" s="4" t="s">
        <v>60</v>
      </c>
      <c r="G8" s="6">
        <v>600</v>
      </c>
      <c r="H8" s="6"/>
      <c r="I8" s="6"/>
      <c r="J8" s="6"/>
      <c r="K8" s="6"/>
    </row>
    <row r="9" spans="1:11" ht="15.75" customHeight="1" x14ac:dyDescent="0.2">
      <c r="A9" s="2">
        <v>2</v>
      </c>
      <c r="B9" s="3" t="s">
        <v>56</v>
      </c>
      <c r="C9" s="4" t="s">
        <v>180</v>
      </c>
      <c r="D9" s="4" t="s">
        <v>168</v>
      </c>
      <c r="E9" s="5" t="s">
        <v>59</v>
      </c>
      <c r="F9" s="4" t="s">
        <v>60</v>
      </c>
      <c r="G9" s="6">
        <f>27973.4+4475.74</f>
        <v>32449.14</v>
      </c>
      <c r="H9" s="6"/>
      <c r="I9" s="6"/>
      <c r="J9" s="6"/>
      <c r="K9" s="6"/>
    </row>
    <row r="10" spans="1:11" ht="15.75" customHeight="1" x14ac:dyDescent="0.2">
      <c r="A10" s="2">
        <v>3</v>
      </c>
      <c r="B10" s="3" t="s">
        <v>56</v>
      </c>
      <c r="C10" s="4" t="s">
        <v>181</v>
      </c>
      <c r="D10" s="4" t="s">
        <v>141</v>
      </c>
      <c r="E10" s="5" t="s">
        <v>59</v>
      </c>
      <c r="F10" s="4" t="s">
        <v>60</v>
      </c>
      <c r="G10" s="6">
        <f>G9*0.1</f>
        <v>3244.9140000000002</v>
      </c>
      <c r="H10" s="6"/>
      <c r="I10" s="6"/>
      <c r="J10" s="6"/>
      <c r="K10" s="6"/>
    </row>
    <row r="11" spans="1:11" ht="15.75" customHeight="1" x14ac:dyDescent="0.2">
      <c r="A11" s="2">
        <v>4</v>
      </c>
      <c r="B11" s="3" t="s">
        <v>56</v>
      </c>
      <c r="C11" s="4" t="s">
        <v>182</v>
      </c>
      <c r="D11" s="4" t="s">
        <v>105</v>
      </c>
      <c r="E11" s="5" t="s">
        <v>59</v>
      </c>
      <c r="F11" s="4" t="s">
        <v>60</v>
      </c>
      <c r="G11" s="6">
        <v>25253.423104000001</v>
      </c>
      <c r="H11" s="6"/>
      <c r="I11" s="6"/>
      <c r="J11" s="6"/>
      <c r="K11" s="6"/>
    </row>
    <row r="12" spans="1:11" ht="15.75" customHeight="1" x14ac:dyDescent="0.2">
      <c r="A12" s="2">
        <v>5</v>
      </c>
      <c r="B12" s="3" t="s">
        <v>56</v>
      </c>
      <c r="C12" s="4" t="s">
        <v>183</v>
      </c>
      <c r="D12" s="4" t="s">
        <v>184</v>
      </c>
      <c r="E12" s="5" t="s">
        <v>59</v>
      </c>
      <c r="F12" s="4" t="s">
        <v>60</v>
      </c>
      <c r="G12" s="9">
        <f>SUM(G8:G11)</f>
        <v>61547.477103999998</v>
      </c>
      <c r="H12" s="6"/>
      <c r="I12" s="6"/>
      <c r="J12" s="6"/>
      <c r="K12" s="6"/>
    </row>
    <row r="13" spans="1:11" ht="15.75" customHeight="1" x14ac:dyDescent="0.2">
      <c r="A13" s="2">
        <v>6</v>
      </c>
      <c r="B13" s="3" t="s">
        <v>56</v>
      </c>
      <c r="C13" s="4" t="s">
        <v>185</v>
      </c>
      <c r="D13" s="4" t="s">
        <v>186</v>
      </c>
      <c r="E13" s="5" t="s">
        <v>59</v>
      </c>
      <c r="F13" s="4" t="s">
        <v>60</v>
      </c>
      <c r="G13" s="13">
        <f>-G12</f>
        <v>-61547.477103999998</v>
      </c>
      <c r="H13" s="6"/>
      <c r="I13" s="6"/>
      <c r="J13" s="6"/>
      <c r="K13" s="6"/>
    </row>
    <row r="14" spans="1:11" ht="15.75" customHeight="1" x14ac:dyDescent="0.2">
      <c r="A14" s="2"/>
      <c r="B14" s="3"/>
      <c r="C14" s="4"/>
      <c r="D14" s="4"/>
      <c r="E14" s="5"/>
      <c r="F14" s="4"/>
      <c r="G14" s="6"/>
      <c r="H14" s="6"/>
      <c r="I14" s="6"/>
      <c r="J14" s="6"/>
      <c r="K14" s="6"/>
    </row>
    <row r="15" spans="1:11" ht="15.75" customHeight="1" x14ac:dyDescent="0.2">
      <c r="A15" s="2"/>
      <c r="B15" s="3"/>
      <c r="C15" s="4"/>
      <c r="D15" s="4"/>
      <c r="E15" s="5"/>
      <c r="F15" s="4"/>
      <c r="G15" s="6"/>
      <c r="H15" s="6"/>
      <c r="I15" s="6"/>
      <c r="J15" s="6"/>
      <c r="K15" s="6"/>
    </row>
    <row r="16" spans="1:11" ht="15.75" customHeight="1" x14ac:dyDescent="0.2">
      <c r="A16" s="2"/>
      <c r="B16" s="3"/>
      <c r="C16" s="4"/>
      <c r="D16" s="4"/>
      <c r="E16" s="5"/>
      <c r="F16" s="4"/>
      <c r="G16" s="6"/>
      <c r="H16" s="6"/>
      <c r="I16" s="6"/>
      <c r="J16" s="6"/>
      <c r="K16" s="6"/>
    </row>
    <row r="17" spans="1:11" ht="15.75" customHeight="1" x14ac:dyDescent="0.2">
      <c r="A17" s="2"/>
      <c r="B17" s="3"/>
      <c r="C17" s="4"/>
      <c r="D17" s="4"/>
      <c r="E17" s="5"/>
      <c r="F17" s="4"/>
      <c r="G17" s="6"/>
      <c r="H17" s="6"/>
      <c r="I17" s="6"/>
      <c r="J17" s="6"/>
      <c r="K17" s="6"/>
    </row>
    <row r="18" spans="1:11" ht="15.75" customHeight="1" x14ac:dyDescent="0.2">
      <c r="A18" s="2"/>
      <c r="B18" s="3"/>
      <c r="C18" s="4"/>
      <c r="D18" s="4"/>
      <c r="E18" s="5"/>
      <c r="F18" s="4"/>
      <c r="G18" s="6"/>
      <c r="H18" s="6"/>
      <c r="I18" s="6"/>
      <c r="J18" s="6"/>
      <c r="K18" s="6"/>
    </row>
    <row r="19" spans="1:11" ht="15.75" customHeight="1" x14ac:dyDescent="0.2">
      <c r="A19" s="2"/>
      <c r="B19" s="3"/>
      <c r="C19" s="4"/>
      <c r="D19" s="4"/>
      <c r="E19" s="5"/>
      <c r="F19" s="4"/>
      <c r="G19" s="6"/>
      <c r="H19" s="6"/>
      <c r="I19" s="6"/>
      <c r="J19" s="6"/>
      <c r="K19" s="6"/>
    </row>
    <row r="20" spans="1:11" ht="15.75" customHeight="1" x14ac:dyDescent="0.2">
      <c r="A20" s="2"/>
      <c r="B20" s="3"/>
      <c r="C20" s="4"/>
      <c r="D20" s="4"/>
      <c r="E20" s="5"/>
      <c r="F20" s="4"/>
      <c r="G20" s="6"/>
      <c r="H20" s="6"/>
      <c r="I20" s="6"/>
      <c r="J20" s="6"/>
      <c r="K20" s="6"/>
    </row>
    <row r="21" spans="1:11" ht="15.75" customHeight="1" x14ac:dyDescent="0.2">
      <c r="A21" s="2"/>
      <c r="B21" s="3"/>
      <c r="C21" s="4"/>
      <c r="D21" s="4"/>
      <c r="E21" s="5"/>
      <c r="F21" s="4"/>
      <c r="G21" s="6"/>
      <c r="H21" s="6"/>
      <c r="I21" s="6"/>
      <c r="J21" s="6"/>
      <c r="K21" s="6"/>
    </row>
    <row r="22" spans="1:11" ht="15.75" customHeight="1" x14ac:dyDescent="0.2">
      <c r="A22" s="2"/>
      <c r="B22" s="3"/>
      <c r="C22" s="4"/>
      <c r="D22" s="4"/>
      <c r="E22" s="5"/>
      <c r="F22" s="4"/>
      <c r="G22" s="6"/>
      <c r="H22" s="6"/>
      <c r="I22" s="6"/>
      <c r="J22" s="6"/>
      <c r="K22" s="6"/>
    </row>
    <row r="23" spans="1:11" ht="15.75" customHeight="1" x14ac:dyDescent="0.2">
      <c r="A23" s="2"/>
      <c r="B23" s="3"/>
      <c r="C23" s="4"/>
      <c r="D23" s="4"/>
      <c r="E23" s="5"/>
      <c r="F23" s="4"/>
      <c r="G23" s="6"/>
      <c r="H23" s="6"/>
      <c r="I23" s="6"/>
      <c r="J23" s="6"/>
      <c r="K23" s="6"/>
    </row>
    <row r="24" spans="1:11" ht="15.75" customHeight="1" x14ac:dyDescent="0.2">
      <c r="A24" s="2"/>
      <c r="B24" s="3"/>
      <c r="C24" s="4"/>
      <c r="D24" s="4"/>
      <c r="E24" s="5"/>
      <c r="F24" s="4"/>
      <c r="G24" s="6"/>
      <c r="H24" s="6"/>
      <c r="I24" s="6"/>
      <c r="J24" s="6"/>
      <c r="K24" s="6"/>
    </row>
    <row r="25" spans="1:11" ht="15.75" customHeight="1" x14ac:dyDescent="0.2">
      <c r="A25" s="2"/>
      <c r="B25" s="3"/>
      <c r="C25" s="4"/>
      <c r="D25" s="4"/>
      <c r="E25" s="5"/>
      <c r="F25" s="4"/>
      <c r="G25" s="6"/>
      <c r="H25" s="6"/>
      <c r="I25" s="6"/>
      <c r="J25" s="6"/>
      <c r="K25" s="6"/>
    </row>
    <row r="26" spans="1:11" ht="15.75" customHeight="1" x14ac:dyDescent="0.2">
      <c r="A26" s="2"/>
      <c r="B26" s="3"/>
      <c r="C26" s="4"/>
      <c r="D26" s="4"/>
      <c r="E26" s="5"/>
      <c r="F26" s="4"/>
      <c r="G26" s="6"/>
      <c r="H26" s="6"/>
      <c r="I26" s="6"/>
      <c r="J26" s="6"/>
      <c r="K26" s="6"/>
    </row>
    <row r="27" spans="1:11" ht="15.75" customHeight="1" x14ac:dyDescent="0.2">
      <c r="A27" s="2"/>
      <c r="B27" s="3"/>
      <c r="C27" s="4"/>
      <c r="D27" s="4"/>
      <c r="E27" s="5"/>
      <c r="F27" s="4"/>
      <c r="G27" s="6"/>
      <c r="H27" s="6"/>
      <c r="I27" s="6"/>
      <c r="J27" s="6"/>
      <c r="K27" s="6"/>
    </row>
    <row r="28" spans="1:11" ht="15.75" customHeight="1" x14ac:dyDescent="0.2">
      <c r="A28" s="2"/>
      <c r="B28" s="3"/>
      <c r="C28" s="4"/>
      <c r="D28" s="4"/>
      <c r="E28" s="5"/>
      <c r="F28" s="4"/>
      <c r="G28" s="6"/>
      <c r="H28" s="6"/>
      <c r="I28" s="6"/>
      <c r="J28" s="6"/>
      <c r="K28" s="6"/>
    </row>
    <row r="29" spans="1:11" ht="15.75" customHeight="1" x14ac:dyDescent="0.2">
      <c r="A29" s="2"/>
      <c r="B29" s="3"/>
      <c r="C29" s="4"/>
      <c r="D29" s="4"/>
      <c r="E29" s="5"/>
      <c r="F29" s="4"/>
      <c r="G29" s="6"/>
      <c r="H29" s="6"/>
      <c r="I29" s="6"/>
      <c r="J29" s="6"/>
      <c r="K29" s="6"/>
    </row>
    <row r="30" spans="1:11" ht="15.75" customHeight="1" x14ac:dyDescent="0.2">
      <c r="A30" s="2"/>
      <c r="B30" s="3"/>
      <c r="C30" s="4"/>
      <c r="D30" s="4"/>
      <c r="E30" s="5"/>
      <c r="F30" s="4"/>
      <c r="G30" s="6"/>
      <c r="H30" s="6"/>
      <c r="I30" s="6"/>
      <c r="J30" s="6"/>
      <c r="K30" s="6"/>
    </row>
    <row r="31" spans="1:11" ht="15.75" customHeight="1" x14ac:dyDescent="0.2">
      <c r="A31" s="2"/>
      <c r="B31" s="3"/>
      <c r="C31" s="4"/>
      <c r="D31" s="4"/>
      <c r="E31" s="5"/>
      <c r="F31" s="4"/>
      <c r="G31" s="6"/>
      <c r="H31" s="6"/>
      <c r="I31" s="6"/>
      <c r="J31" s="6"/>
      <c r="K31" s="6"/>
    </row>
    <row r="32" spans="1:11" ht="15.75" customHeight="1" x14ac:dyDescent="0.2">
      <c r="A32" s="2"/>
      <c r="B32" s="3"/>
      <c r="C32" s="4"/>
      <c r="D32" s="4"/>
      <c r="E32" s="5"/>
      <c r="F32" s="4"/>
      <c r="G32" s="6"/>
      <c r="H32" s="6"/>
      <c r="I32" s="6"/>
      <c r="J32" s="6"/>
      <c r="K32" s="6"/>
    </row>
    <row r="33" spans="1:11" ht="15.75" customHeight="1" x14ac:dyDescent="0.2">
      <c r="A33" s="2"/>
      <c r="B33" s="3"/>
      <c r="C33" s="4"/>
      <c r="D33" s="4"/>
      <c r="E33" s="5"/>
      <c r="F33" s="4"/>
      <c r="G33" s="6"/>
      <c r="H33" s="6"/>
      <c r="I33" s="6"/>
      <c r="J33" s="6"/>
      <c r="K33" s="6"/>
    </row>
    <row r="34" spans="1:11" ht="15.75" customHeight="1" x14ac:dyDescent="0.2">
      <c r="A34" s="2"/>
      <c r="B34" s="3"/>
      <c r="C34" s="4"/>
      <c r="D34" s="4"/>
      <c r="E34" s="5"/>
      <c r="F34" s="4"/>
      <c r="G34" s="6"/>
      <c r="H34" s="6"/>
      <c r="I34" s="6"/>
      <c r="J34" s="6"/>
      <c r="K34" s="6"/>
    </row>
    <row r="35" spans="1:11" ht="15.75" customHeight="1" x14ac:dyDescent="0.2">
      <c r="A35" s="2"/>
      <c r="B35" s="3"/>
      <c r="C35" s="4"/>
      <c r="D35" s="4"/>
      <c r="E35" s="5"/>
      <c r="F35" s="4"/>
      <c r="G35" s="6"/>
      <c r="H35" s="6"/>
      <c r="I35" s="6"/>
      <c r="J35" s="6"/>
      <c r="K35" s="6"/>
    </row>
    <row r="36" spans="1:11" ht="15.75" customHeight="1" x14ac:dyDescent="0.2">
      <c r="A36" s="2"/>
      <c r="B36" s="3"/>
      <c r="C36" s="4"/>
      <c r="D36" s="4"/>
      <c r="E36" s="5"/>
      <c r="F36" s="4"/>
      <c r="G36" s="6"/>
      <c r="H36" s="6"/>
      <c r="I36" s="6"/>
      <c r="J36" s="6"/>
      <c r="K36" s="6"/>
    </row>
    <row r="37" spans="1:11" ht="15.75" customHeight="1" x14ac:dyDescent="0.2">
      <c r="A37" s="2"/>
      <c r="B37" s="3"/>
      <c r="C37" s="4"/>
      <c r="D37" s="4"/>
      <c r="E37" s="5"/>
      <c r="F37" s="4"/>
      <c r="G37" s="6"/>
      <c r="H37" s="6"/>
      <c r="I37" s="6"/>
      <c r="J37" s="6"/>
      <c r="K37" s="6"/>
    </row>
    <row r="38" spans="1:11" ht="15.75" customHeight="1" x14ac:dyDescent="0.2">
      <c r="A38" s="2"/>
      <c r="B38" s="3"/>
      <c r="C38" s="4"/>
      <c r="D38" s="4"/>
      <c r="E38" s="5"/>
      <c r="F38" s="4"/>
      <c r="G38" s="6"/>
      <c r="H38" s="6"/>
      <c r="I38" s="6"/>
      <c r="J38" s="6"/>
      <c r="K38" s="6"/>
    </row>
    <row r="39" spans="1:11" ht="15.75" customHeight="1" x14ac:dyDescent="0.2">
      <c r="A39" s="2"/>
      <c r="B39" s="3"/>
      <c r="C39" s="4"/>
      <c r="D39" s="4"/>
      <c r="E39" s="5"/>
      <c r="F39" s="4"/>
      <c r="G39" s="6"/>
      <c r="H39" s="6"/>
      <c r="I39" s="6"/>
      <c r="J39" s="6"/>
      <c r="K39" s="6"/>
    </row>
    <row r="40" spans="1:11" ht="15.75" customHeight="1" x14ac:dyDescent="0.2">
      <c r="A40" s="2"/>
      <c r="B40" s="3"/>
      <c r="C40" s="4"/>
      <c r="D40" s="4"/>
      <c r="E40" s="5"/>
      <c r="F40" s="4"/>
      <c r="G40" s="6"/>
      <c r="H40" s="6"/>
      <c r="I40" s="6"/>
      <c r="J40" s="6"/>
      <c r="K40" s="6"/>
    </row>
    <row r="41" spans="1:11" ht="15.75" customHeight="1" x14ac:dyDescent="0.2">
      <c r="A41" s="2"/>
      <c r="B41" s="3"/>
      <c r="C41" s="4"/>
      <c r="D41" s="4"/>
      <c r="E41" s="5"/>
      <c r="F41" s="4"/>
      <c r="G41" s="6"/>
      <c r="H41" s="6"/>
      <c r="I41" s="6"/>
      <c r="J41" s="6"/>
      <c r="K41" s="6"/>
    </row>
    <row r="42" spans="1:11" ht="15.75" customHeight="1" x14ac:dyDescent="0.2">
      <c r="A42" s="2"/>
      <c r="B42" s="3"/>
      <c r="C42" s="4"/>
      <c r="D42" s="4"/>
      <c r="E42" s="5"/>
      <c r="F42" s="4"/>
      <c r="G42" s="6"/>
      <c r="H42" s="6"/>
      <c r="I42" s="6"/>
      <c r="J42" s="6"/>
      <c r="K42" s="6"/>
    </row>
    <row r="43" spans="1:11" ht="15.75" customHeight="1" x14ac:dyDescent="0.2">
      <c r="A43" s="2"/>
      <c r="B43" s="3"/>
      <c r="C43" s="4"/>
      <c r="D43" s="4"/>
      <c r="E43" s="5"/>
      <c r="F43" s="4"/>
      <c r="G43" s="6"/>
      <c r="H43" s="6"/>
      <c r="I43" s="6"/>
      <c r="J43" s="6"/>
      <c r="K43" s="6"/>
    </row>
    <row r="44" spans="1:11" ht="15.75" customHeight="1" x14ac:dyDescent="0.2">
      <c r="A44" s="2"/>
      <c r="B44" s="3"/>
      <c r="C44" s="4"/>
      <c r="D44" s="4"/>
      <c r="E44" s="5"/>
      <c r="F44" s="4"/>
      <c r="G44" s="6"/>
      <c r="H44" s="6"/>
      <c r="I44" s="6"/>
      <c r="J44" s="6"/>
      <c r="K44" s="6"/>
    </row>
    <row r="45" spans="1:11" ht="15.75" customHeight="1" x14ac:dyDescent="0.2">
      <c r="A45" s="2"/>
      <c r="B45" s="3"/>
      <c r="C45" s="4"/>
      <c r="D45" s="4"/>
      <c r="E45" s="5"/>
      <c r="F45" s="4"/>
      <c r="G45" s="6"/>
      <c r="H45" s="6"/>
      <c r="I45" s="6"/>
      <c r="J45" s="6"/>
      <c r="K45" s="6"/>
    </row>
    <row r="46" spans="1:11" ht="15.75" customHeight="1" x14ac:dyDescent="0.2">
      <c r="A46" s="2"/>
      <c r="B46" s="3"/>
      <c r="C46" s="4"/>
      <c r="D46" s="4"/>
      <c r="E46" s="5"/>
      <c r="F46" s="4"/>
      <c r="G46" s="6"/>
      <c r="H46" s="6"/>
      <c r="I46" s="6"/>
      <c r="J46" s="6"/>
      <c r="K46" s="6"/>
    </row>
    <row r="47" spans="1:11" ht="15.75" customHeight="1" x14ac:dyDescent="0.2">
      <c r="A47" s="2"/>
      <c r="B47" s="3"/>
      <c r="C47" s="4"/>
      <c r="D47" s="4"/>
      <c r="E47" s="5"/>
      <c r="F47" s="4"/>
      <c r="G47" s="6"/>
      <c r="H47" s="6"/>
      <c r="I47" s="6"/>
      <c r="J47" s="6"/>
      <c r="K47" s="6"/>
    </row>
    <row r="48" spans="1:11" ht="15.75" customHeight="1" x14ac:dyDescent="0.2">
      <c r="A48" s="2"/>
      <c r="B48" s="3"/>
      <c r="C48" s="4"/>
      <c r="D48" s="4"/>
      <c r="E48" s="5"/>
      <c r="F48" s="4"/>
      <c r="G48" s="6"/>
      <c r="H48" s="6"/>
      <c r="I48" s="6"/>
      <c r="J48" s="6"/>
      <c r="K48" s="6"/>
    </row>
    <row r="49" spans="1:11" ht="15.75" customHeight="1" x14ac:dyDescent="0.2">
      <c r="A49" s="2"/>
      <c r="B49" s="3"/>
      <c r="C49" s="4"/>
      <c r="D49" s="4"/>
      <c r="E49" s="5"/>
      <c r="F49" s="4"/>
      <c r="G49" s="6"/>
      <c r="H49" s="6"/>
      <c r="I49" s="6"/>
      <c r="J49" s="6"/>
      <c r="K49" s="6"/>
    </row>
    <row r="50" spans="1:11" ht="15.75" customHeight="1" x14ac:dyDescent="0.2">
      <c r="A50" s="2"/>
      <c r="B50" s="3"/>
      <c r="C50" s="4"/>
      <c r="D50" s="4"/>
      <c r="E50" s="5"/>
      <c r="F50" s="4"/>
      <c r="G50" s="6"/>
      <c r="H50" s="6"/>
      <c r="I50" s="6"/>
      <c r="J50" s="6"/>
      <c r="K50" s="6"/>
    </row>
    <row r="51" spans="1:11" ht="15.75" customHeight="1" x14ac:dyDescent="0.2">
      <c r="A51" s="2"/>
      <c r="B51" s="3"/>
      <c r="C51" s="4"/>
      <c r="D51" s="4"/>
      <c r="E51" s="5"/>
      <c r="F51" s="4"/>
      <c r="G51" s="6"/>
      <c r="H51" s="6"/>
      <c r="I51" s="6"/>
      <c r="J51" s="6"/>
      <c r="K51" s="6"/>
    </row>
    <row r="52" spans="1:11" ht="15.75" customHeight="1" x14ac:dyDescent="0.2">
      <c r="A52" s="2"/>
      <c r="B52" s="3"/>
      <c r="C52" s="4"/>
      <c r="D52" s="4"/>
      <c r="E52" s="5"/>
      <c r="F52" s="4"/>
      <c r="G52" s="6"/>
      <c r="H52" s="6"/>
      <c r="I52" s="6"/>
      <c r="J52" s="6"/>
      <c r="K52" s="6"/>
    </row>
    <row r="53" spans="1:11" ht="15.75" customHeight="1" x14ac:dyDescent="0.2">
      <c r="A53" s="2"/>
      <c r="B53" s="3"/>
      <c r="C53" s="4"/>
      <c r="D53" s="4"/>
      <c r="E53" s="5"/>
      <c r="F53" s="4"/>
      <c r="G53" s="6"/>
      <c r="H53" s="6"/>
      <c r="I53" s="6"/>
      <c r="J53" s="6"/>
      <c r="K53" s="6"/>
    </row>
    <row r="54" spans="1:11" ht="15.75" customHeight="1" x14ac:dyDescent="0.2">
      <c r="A54" s="2"/>
      <c r="B54" s="3"/>
      <c r="C54" s="4"/>
      <c r="D54" s="4"/>
      <c r="E54" s="5"/>
      <c r="F54" s="4"/>
      <c r="G54" s="6"/>
      <c r="H54" s="6"/>
      <c r="I54" s="6"/>
      <c r="J54" s="6"/>
      <c r="K54" s="6"/>
    </row>
    <row r="55" spans="1:11" ht="15.75" customHeight="1" x14ac:dyDescent="0.2">
      <c r="A55" s="2"/>
      <c r="B55" s="3"/>
      <c r="C55" s="4"/>
      <c r="D55" s="4"/>
      <c r="E55" s="5"/>
      <c r="F55" s="4"/>
      <c r="G55" s="6"/>
      <c r="H55" s="6"/>
      <c r="I55" s="6"/>
      <c r="J55" s="6"/>
      <c r="K55" s="6"/>
    </row>
    <row r="56" spans="1:11" ht="15.75" customHeight="1" x14ac:dyDescent="0.2">
      <c r="A56" s="2"/>
      <c r="B56" s="3"/>
      <c r="C56" s="4"/>
      <c r="D56" s="4"/>
      <c r="E56" s="5"/>
      <c r="F56" s="4"/>
      <c r="G56" s="6"/>
      <c r="H56" s="6"/>
      <c r="I56" s="6"/>
      <c r="J56" s="6"/>
      <c r="K56" s="6"/>
    </row>
    <row r="57" spans="1:11" ht="15.75" customHeight="1" x14ac:dyDescent="0.2">
      <c r="A57" s="2"/>
      <c r="B57" s="3"/>
      <c r="C57" s="4"/>
      <c r="D57" s="4"/>
      <c r="E57" s="5"/>
      <c r="F57" s="4"/>
      <c r="G57" s="6"/>
      <c r="H57" s="6"/>
      <c r="I57" s="6"/>
      <c r="J57" s="6"/>
      <c r="K57" s="6"/>
    </row>
    <row r="58" spans="1:11" ht="15.75" customHeight="1" x14ac:dyDescent="0.2">
      <c r="A58" s="2"/>
      <c r="B58" s="3"/>
      <c r="C58" s="4"/>
      <c r="D58" s="4"/>
      <c r="E58" s="5"/>
      <c r="F58" s="4"/>
      <c r="G58" s="6"/>
      <c r="H58" s="6"/>
      <c r="I58" s="6"/>
      <c r="J58" s="6"/>
      <c r="K58" s="6"/>
    </row>
    <row r="59" spans="1:11" ht="15.75" customHeight="1" x14ac:dyDescent="0.2">
      <c r="A59" s="2"/>
      <c r="B59" s="3"/>
      <c r="C59" s="4"/>
      <c r="D59" s="4"/>
      <c r="E59" s="5"/>
      <c r="F59" s="4"/>
      <c r="G59" s="6"/>
      <c r="H59" s="6"/>
      <c r="I59" s="6"/>
      <c r="J59" s="6"/>
      <c r="K59" s="6"/>
    </row>
    <row r="60" spans="1:11" ht="15.75" customHeight="1" x14ac:dyDescent="0.2"/>
    <row r="61" spans="1:11" ht="15.75" customHeight="1" x14ac:dyDescent="0.2"/>
    <row r="62" spans="1:11" ht="15.75" customHeight="1" x14ac:dyDescent="0.2"/>
    <row r="63" spans="1:11" ht="15.75" customHeight="1" x14ac:dyDescent="0.2"/>
    <row r="64" spans="1:1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</sheetData>
  <mergeCells count="3">
    <mergeCell ref="A1:K1"/>
    <mergeCell ref="A3:K3"/>
    <mergeCell ref="A5:K5"/>
  </mergeCells>
  <pageMargins left="0.7" right="0.7" top="0.75" bottom="0.75" header="0" footer="0"/>
  <pageSetup orientation="portrait"/>
  <headerFooter>
    <oddFooter>&amp;LCarleton University Student Association&amp;C&amp;D &amp;T&amp;R&amp;P of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986"/>
  <sheetViews>
    <sheetView topLeftCell="A2" workbookViewId="0">
      <selection sqref="A1:K1"/>
    </sheetView>
  </sheetViews>
  <sheetFormatPr baseColWidth="10" defaultColWidth="12.6640625" defaultRowHeight="15" customHeight="1" x14ac:dyDescent="0.2"/>
  <cols>
    <col min="1" max="1" width="7.6640625" customWidth="1"/>
    <col min="2" max="2" width="7.33203125" customWidth="1"/>
    <col min="3" max="3" width="13.83203125" customWidth="1"/>
    <col min="4" max="4" width="28.1640625" customWidth="1"/>
    <col min="5" max="6" width="2.83203125" customWidth="1"/>
    <col min="7" max="7" width="19.1640625" customWidth="1"/>
    <col min="8" max="11" width="1" customWidth="1"/>
    <col min="12" max="24" width="8.6640625" customWidth="1"/>
  </cols>
  <sheetData>
    <row r="1" spans="1:11" ht="20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1" ht="18" x14ac:dyDescent="0.2">
      <c r="A3" s="44" t="s">
        <v>187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5" spans="1:11" ht="16" x14ac:dyDescent="0.2">
      <c r="A5" s="45" t="s">
        <v>188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7" spans="1:11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73</v>
      </c>
      <c r="H7" s="1" t="s">
        <v>10</v>
      </c>
      <c r="I7" s="1" t="s">
        <v>10</v>
      </c>
      <c r="J7" s="1" t="s">
        <v>10</v>
      </c>
      <c r="K7" s="1" t="s">
        <v>10</v>
      </c>
    </row>
    <row r="8" spans="1:11" x14ac:dyDescent="0.2">
      <c r="A8" s="2">
        <v>1</v>
      </c>
      <c r="B8" s="3" t="s">
        <v>56</v>
      </c>
      <c r="C8" s="4" t="s">
        <v>189</v>
      </c>
      <c r="D8" s="4" t="s">
        <v>75</v>
      </c>
      <c r="E8" s="5" t="s">
        <v>59</v>
      </c>
      <c r="F8" s="4" t="s">
        <v>60</v>
      </c>
      <c r="G8" s="6">
        <v>1000</v>
      </c>
      <c r="H8" s="6"/>
      <c r="I8" s="6"/>
      <c r="J8" s="6"/>
      <c r="K8" s="6"/>
    </row>
    <row r="9" spans="1:11" x14ac:dyDescent="0.2">
      <c r="A9" s="2">
        <v>2</v>
      </c>
      <c r="B9" s="3" t="s">
        <v>56</v>
      </c>
      <c r="C9" s="4" t="s">
        <v>190</v>
      </c>
      <c r="D9" s="4" t="s">
        <v>77</v>
      </c>
      <c r="E9" s="5" t="s">
        <v>59</v>
      </c>
      <c r="F9" s="4" t="s">
        <v>60</v>
      </c>
      <c r="G9" s="6">
        <v>500</v>
      </c>
      <c r="H9" s="6"/>
      <c r="I9" s="6"/>
      <c r="J9" s="6"/>
      <c r="K9" s="6"/>
    </row>
    <row r="10" spans="1:11" x14ac:dyDescent="0.2">
      <c r="A10" s="2">
        <v>3</v>
      </c>
      <c r="B10" s="3" t="s">
        <v>56</v>
      </c>
      <c r="C10" s="4" t="s">
        <v>191</v>
      </c>
      <c r="D10" s="4" t="s">
        <v>79</v>
      </c>
      <c r="E10" s="5" t="s">
        <v>59</v>
      </c>
      <c r="F10" s="4" t="s">
        <v>60</v>
      </c>
      <c r="G10" s="6">
        <v>1000</v>
      </c>
      <c r="H10" s="6"/>
      <c r="I10" s="6"/>
      <c r="J10" s="6"/>
      <c r="K10" s="6"/>
    </row>
    <row r="11" spans="1:11" x14ac:dyDescent="0.2">
      <c r="A11" s="2">
        <v>4</v>
      </c>
      <c r="B11" s="3" t="s">
        <v>56</v>
      </c>
      <c r="C11" s="4" t="s">
        <v>192</v>
      </c>
      <c r="D11" s="4" t="s">
        <v>193</v>
      </c>
      <c r="E11" s="5" t="s">
        <v>59</v>
      </c>
      <c r="F11" s="4" t="s">
        <v>60</v>
      </c>
      <c r="G11" s="6">
        <v>8000</v>
      </c>
      <c r="H11" s="6"/>
      <c r="I11" s="6"/>
      <c r="J11" s="6"/>
      <c r="K11" s="6"/>
    </row>
    <row r="12" spans="1:11" x14ac:dyDescent="0.2">
      <c r="A12" s="2">
        <v>5</v>
      </c>
      <c r="B12" s="3" t="s">
        <v>56</v>
      </c>
      <c r="C12" s="4" t="s">
        <v>194</v>
      </c>
      <c r="D12" s="4" t="s">
        <v>195</v>
      </c>
      <c r="E12" s="5" t="s">
        <v>59</v>
      </c>
      <c r="F12" s="4" t="s">
        <v>60</v>
      </c>
      <c r="G12" s="6">
        <v>300</v>
      </c>
      <c r="H12" s="6"/>
      <c r="I12" s="6"/>
      <c r="J12" s="6"/>
      <c r="K12" s="6"/>
    </row>
    <row r="13" spans="1:11" x14ac:dyDescent="0.2">
      <c r="A13" s="2">
        <v>6</v>
      </c>
      <c r="B13" s="3" t="s">
        <v>56</v>
      </c>
      <c r="C13" s="4" t="s">
        <v>196</v>
      </c>
      <c r="D13" s="4" t="s">
        <v>168</v>
      </c>
      <c r="E13" s="5" t="s">
        <v>59</v>
      </c>
      <c r="F13" s="4" t="s">
        <v>60</v>
      </c>
      <c r="G13" s="6">
        <v>16150</v>
      </c>
      <c r="H13" s="6"/>
      <c r="I13" s="6"/>
      <c r="J13" s="6"/>
      <c r="K13" s="6"/>
    </row>
    <row r="14" spans="1:11" ht="15.75" customHeight="1" x14ac:dyDescent="0.2">
      <c r="A14" s="2">
        <v>7</v>
      </c>
      <c r="B14" s="3" t="s">
        <v>56</v>
      </c>
      <c r="C14" s="4" t="s">
        <v>197</v>
      </c>
      <c r="D14" s="4" t="s">
        <v>141</v>
      </c>
      <c r="E14" s="5" t="s">
        <v>59</v>
      </c>
      <c r="F14" s="4" t="s">
        <v>60</v>
      </c>
      <c r="G14" s="6">
        <v>1615</v>
      </c>
      <c r="H14" s="6"/>
      <c r="I14" s="6"/>
      <c r="J14" s="6"/>
      <c r="K14" s="6"/>
    </row>
    <row r="15" spans="1:11" ht="15.75" customHeight="1" x14ac:dyDescent="0.2">
      <c r="A15" s="2">
        <v>8</v>
      </c>
      <c r="B15" s="3" t="s">
        <v>56</v>
      </c>
      <c r="C15" s="4" t="s">
        <v>198</v>
      </c>
      <c r="D15" s="4" t="s">
        <v>199</v>
      </c>
      <c r="E15" s="5" t="s">
        <v>59</v>
      </c>
      <c r="F15" s="4" t="s">
        <v>60</v>
      </c>
      <c r="G15" s="6">
        <v>300</v>
      </c>
      <c r="H15" s="6"/>
      <c r="I15" s="6"/>
      <c r="J15" s="6"/>
      <c r="K15" s="6"/>
    </row>
    <row r="16" spans="1:11" ht="15.75" customHeight="1" x14ac:dyDescent="0.2">
      <c r="A16" s="2">
        <v>9</v>
      </c>
      <c r="B16" s="3" t="s">
        <v>56</v>
      </c>
      <c r="C16" s="4" t="s">
        <v>200</v>
      </c>
      <c r="D16" s="4" t="s">
        <v>105</v>
      </c>
      <c r="E16" s="5" t="s">
        <v>59</v>
      </c>
      <c r="F16" s="4" t="s">
        <v>60</v>
      </c>
      <c r="G16" s="6">
        <v>19353.193599999999</v>
      </c>
      <c r="H16" s="6"/>
      <c r="I16" s="6"/>
      <c r="J16" s="6"/>
      <c r="K16" s="6"/>
    </row>
    <row r="17" spans="1:11" ht="15.75" customHeight="1" x14ac:dyDescent="0.2">
      <c r="A17" s="2">
        <v>10</v>
      </c>
      <c r="B17" s="3" t="s">
        <v>56</v>
      </c>
      <c r="C17" s="4" t="s">
        <v>201</v>
      </c>
      <c r="D17" s="4" t="s">
        <v>154</v>
      </c>
      <c r="E17" s="5" t="s">
        <v>59</v>
      </c>
      <c r="F17" s="4" t="s">
        <v>60</v>
      </c>
      <c r="G17" s="6">
        <f>SUM(G8:G16)</f>
        <v>48218.193599999999</v>
      </c>
      <c r="H17" s="6"/>
      <c r="I17" s="6"/>
      <c r="J17" s="6"/>
      <c r="K17" s="6"/>
    </row>
    <row r="18" spans="1:11" ht="15.75" customHeight="1" x14ac:dyDescent="0.2">
      <c r="A18" s="2">
        <v>11</v>
      </c>
      <c r="B18" s="3" t="s">
        <v>56</v>
      </c>
      <c r="C18" s="4" t="s">
        <v>202</v>
      </c>
      <c r="D18" s="4" t="s">
        <v>203</v>
      </c>
      <c r="E18" s="5" t="s">
        <v>59</v>
      </c>
      <c r="F18" s="4" t="s">
        <v>60</v>
      </c>
      <c r="G18" s="11">
        <f>-G17</f>
        <v>-48218.193599999999</v>
      </c>
      <c r="H18" s="6"/>
      <c r="I18" s="6"/>
      <c r="J18" s="6"/>
      <c r="K18" s="6"/>
    </row>
    <row r="19" spans="1:11" ht="15.75" customHeight="1" x14ac:dyDescent="0.2">
      <c r="A19" s="2"/>
      <c r="B19" s="3"/>
      <c r="C19" s="4"/>
      <c r="D19" s="4"/>
      <c r="E19" s="5"/>
      <c r="F19" s="4"/>
      <c r="G19" s="6"/>
      <c r="H19" s="6"/>
      <c r="I19" s="6"/>
      <c r="J19" s="6"/>
      <c r="K19" s="6"/>
    </row>
    <row r="20" spans="1:11" ht="15.75" customHeight="1" x14ac:dyDescent="0.2">
      <c r="A20" s="2"/>
      <c r="B20" s="3"/>
      <c r="C20" s="4"/>
      <c r="D20" s="4"/>
      <c r="E20" s="5"/>
      <c r="F20" s="4"/>
      <c r="G20" s="6"/>
      <c r="H20" s="6"/>
      <c r="I20" s="6"/>
      <c r="J20" s="6"/>
      <c r="K20" s="6"/>
    </row>
    <row r="21" spans="1:11" ht="15.75" customHeight="1" x14ac:dyDescent="0.2">
      <c r="A21" s="2"/>
      <c r="B21" s="3"/>
      <c r="C21" s="4"/>
      <c r="D21" s="4"/>
      <c r="E21" s="5"/>
      <c r="F21" s="4"/>
      <c r="G21" s="6"/>
      <c r="H21" s="6"/>
      <c r="I21" s="6"/>
      <c r="J21" s="6"/>
      <c r="K21" s="6"/>
    </row>
    <row r="22" spans="1:11" ht="15.75" customHeight="1" x14ac:dyDescent="0.2">
      <c r="A22" s="2"/>
      <c r="B22" s="3"/>
      <c r="C22" s="4"/>
      <c r="D22" s="4"/>
      <c r="E22" s="5"/>
      <c r="F22" s="4"/>
      <c r="G22" s="6"/>
      <c r="H22" s="6"/>
      <c r="I22" s="6"/>
      <c r="J22" s="6"/>
      <c r="K22" s="6"/>
    </row>
    <row r="23" spans="1:11" ht="15.75" customHeight="1" x14ac:dyDescent="0.2">
      <c r="A23" s="2"/>
      <c r="B23" s="3"/>
      <c r="C23" s="4"/>
      <c r="D23" s="4"/>
      <c r="E23" s="5"/>
      <c r="F23" s="4"/>
      <c r="G23" s="6"/>
      <c r="H23" s="6"/>
      <c r="I23" s="6"/>
      <c r="J23" s="6"/>
      <c r="K23" s="6"/>
    </row>
    <row r="24" spans="1:11" ht="15.75" customHeight="1" x14ac:dyDescent="0.2">
      <c r="A24" s="2"/>
      <c r="B24" s="3"/>
      <c r="C24" s="4"/>
      <c r="D24" s="4"/>
      <c r="E24" s="5"/>
      <c r="F24" s="4"/>
      <c r="G24" s="6"/>
      <c r="H24" s="6"/>
      <c r="I24" s="6"/>
      <c r="J24" s="6"/>
      <c r="K24" s="6"/>
    </row>
    <row r="25" spans="1:11" ht="15.75" customHeight="1" x14ac:dyDescent="0.2">
      <c r="A25" s="2"/>
      <c r="B25" s="3"/>
      <c r="C25" s="4"/>
      <c r="D25" s="4"/>
      <c r="E25" s="5"/>
      <c r="F25" s="4"/>
      <c r="G25" s="6"/>
      <c r="H25" s="6"/>
      <c r="I25" s="6"/>
      <c r="J25" s="6"/>
      <c r="K25" s="6"/>
    </row>
    <row r="26" spans="1:11" ht="15.75" customHeight="1" x14ac:dyDescent="0.2">
      <c r="A26" s="2"/>
      <c r="B26" s="3"/>
      <c r="C26" s="4"/>
      <c r="D26" s="4"/>
      <c r="E26" s="5"/>
      <c r="F26" s="4"/>
      <c r="G26" s="6"/>
      <c r="H26" s="6"/>
      <c r="I26" s="6"/>
      <c r="J26" s="6"/>
      <c r="K26" s="6"/>
    </row>
    <row r="27" spans="1:11" ht="15.75" customHeight="1" x14ac:dyDescent="0.2">
      <c r="A27" s="2"/>
      <c r="B27" s="3"/>
      <c r="C27" s="4"/>
      <c r="D27" s="4"/>
      <c r="E27" s="5"/>
      <c r="F27" s="4"/>
      <c r="G27" s="6"/>
      <c r="H27" s="6"/>
      <c r="I27" s="6"/>
      <c r="J27" s="6"/>
      <c r="K27" s="6"/>
    </row>
    <row r="28" spans="1:11" ht="15.75" customHeight="1" x14ac:dyDescent="0.2">
      <c r="A28" s="2"/>
      <c r="B28" s="3"/>
      <c r="C28" s="4"/>
      <c r="D28" s="4"/>
      <c r="E28" s="5"/>
      <c r="F28" s="4"/>
      <c r="G28" s="6"/>
      <c r="H28" s="6"/>
      <c r="I28" s="6"/>
      <c r="J28" s="6"/>
      <c r="K28" s="6"/>
    </row>
    <row r="29" spans="1:11" ht="15.75" customHeight="1" x14ac:dyDescent="0.2">
      <c r="A29" s="2"/>
      <c r="B29" s="3"/>
      <c r="C29" s="4"/>
      <c r="D29" s="4"/>
      <c r="E29" s="5"/>
      <c r="F29" s="4"/>
      <c r="G29" s="6"/>
      <c r="H29" s="6"/>
      <c r="I29" s="6"/>
      <c r="J29" s="6"/>
      <c r="K29" s="6"/>
    </row>
    <row r="30" spans="1:11" ht="15.75" customHeight="1" x14ac:dyDescent="0.2">
      <c r="A30" s="2"/>
      <c r="B30" s="3"/>
      <c r="C30" s="4"/>
      <c r="D30" s="4"/>
      <c r="E30" s="5"/>
      <c r="F30" s="4"/>
      <c r="G30" s="6"/>
      <c r="H30" s="6"/>
      <c r="I30" s="6"/>
      <c r="J30" s="6"/>
      <c r="K30" s="6"/>
    </row>
    <row r="31" spans="1:11" ht="15.75" customHeight="1" x14ac:dyDescent="0.2">
      <c r="A31" s="2"/>
      <c r="B31" s="3"/>
      <c r="C31" s="4"/>
      <c r="D31" s="4"/>
      <c r="E31" s="5"/>
      <c r="F31" s="4"/>
      <c r="G31" s="6"/>
      <c r="H31" s="6"/>
      <c r="I31" s="6"/>
      <c r="J31" s="6"/>
      <c r="K31" s="6"/>
    </row>
    <row r="32" spans="1:11" ht="15.75" customHeight="1" x14ac:dyDescent="0.2">
      <c r="A32" s="2"/>
      <c r="B32" s="3"/>
      <c r="C32" s="4"/>
      <c r="D32" s="4"/>
      <c r="E32" s="5"/>
      <c r="F32" s="4"/>
      <c r="G32" s="6"/>
      <c r="H32" s="6"/>
      <c r="I32" s="6"/>
      <c r="J32" s="6"/>
      <c r="K32" s="6"/>
    </row>
    <row r="33" spans="1:11" ht="15.75" customHeight="1" x14ac:dyDescent="0.2">
      <c r="A33" s="2"/>
      <c r="B33" s="3"/>
      <c r="C33" s="4"/>
      <c r="D33" s="4"/>
      <c r="E33" s="5"/>
      <c r="F33" s="4"/>
      <c r="G33" s="6"/>
      <c r="H33" s="6"/>
      <c r="I33" s="6"/>
      <c r="J33" s="6"/>
      <c r="K33" s="6"/>
    </row>
    <row r="34" spans="1:11" ht="15.75" customHeight="1" x14ac:dyDescent="0.2">
      <c r="A34" s="2"/>
      <c r="B34" s="3"/>
      <c r="C34" s="4"/>
      <c r="D34" s="4"/>
      <c r="E34" s="5"/>
      <c r="F34" s="4"/>
      <c r="G34" s="6"/>
      <c r="H34" s="6"/>
      <c r="I34" s="6"/>
      <c r="J34" s="6"/>
      <c r="K34" s="6"/>
    </row>
    <row r="35" spans="1:11" ht="15.75" customHeight="1" x14ac:dyDescent="0.2">
      <c r="A35" s="2"/>
      <c r="B35" s="3"/>
      <c r="C35" s="4"/>
      <c r="D35" s="4"/>
      <c r="E35" s="5"/>
      <c r="F35" s="4"/>
      <c r="G35" s="6"/>
      <c r="H35" s="6"/>
      <c r="I35" s="6"/>
      <c r="J35" s="6"/>
      <c r="K35" s="6"/>
    </row>
    <row r="36" spans="1:11" ht="15.75" customHeight="1" x14ac:dyDescent="0.2">
      <c r="A36" s="2"/>
      <c r="B36" s="3"/>
      <c r="C36" s="4"/>
      <c r="D36" s="4"/>
      <c r="E36" s="5"/>
      <c r="F36" s="4"/>
      <c r="G36" s="6"/>
      <c r="H36" s="6"/>
      <c r="I36" s="6"/>
      <c r="J36" s="6"/>
      <c r="K36" s="6"/>
    </row>
    <row r="37" spans="1:11" ht="15.75" customHeight="1" x14ac:dyDescent="0.2">
      <c r="A37" s="2"/>
      <c r="B37" s="3"/>
      <c r="C37" s="4"/>
      <c r="D37" s="4"/>
      <c r="E37" s="5"/>
      <c r="F37" s="4"/>
      <c r="G37" s="6"/>
      <c r="H37" s="6"/>
      <c r="I37" s="6"/>
      <c r="J37" s="6"/>
      <c r="K37" s="6"/>
    </row>
    <row r="38" spans="1:11" ht="15.75" customHeight="1" x14ac:dyDescent="0.2">
      <c r="A38" s="2"/>
      <c r="B38" s="3"/>
      <c r="C38" s="4"/>
      <c r="D38" s="4"/>
      <c r="E38" s="5"/>
      <c r="F38" s="4"/>
      <c r="G38" s="6"/>
      <c r="H38" s="6"/>
      <c r="I38" s="6"/>
      <c r="J38" s="6"/>
      <c r="K38" s="6"/>
    </row>
    <row r="39" spans="1:11" ht="15.75" customHeight="1" x14ac:dyDescent="0.2">
      <c r="A39" s="2"/>
      <c r="B39" s="3"/>
      <c r="C39" s="4"/>
      <c r="D39" s="4"/>
      <c r="E39" s="5"/>
      <c r="F39" s="4"/>
      <c r="G39" s="6"/>
      <c r="H39" s="6"/>
      <c r="I39" s="6"/>
      <c r="J39" s="6"/>
      <c r="K39" s="6"/>
    </row>
    <row r="40" spans="1:11" ht="15.75" customHeight="1" x14ac:dyDescent="0.2">
      <c r="A40" s="2"/>
      <c r="B40" s="3"/>
      <c r="C40" s="4"/>
      <c r="D40" s="4"/>
      <c r="E40" s="5"/>
      <c r="F40" s="4"/>
      <c r="G40" s="6"/>
      <c r="H40" s="6"/>
      <c r="I40" s="6"/>
      <c r="J40" s="6"/>
      <c r="K40" s="6"/>
    </row>
    <row r="41" spans="1:11" ht="15.75" customHeight="1" x14ac:dyDescent="0.2">
      <c r="A41" s="2"/>
      <c r="B41" s="3"/>
      <c r="C41" s="4"/>
      <c r="D41" s="4"/>
      <c r="E41" s="5"/>
      <c r="F41" s="4"/>
      <c r="G41" s="6"/>
      <c r="H41" s="6"/>
      <c r="I41" s="6"/>
      <c r="J41" s="6"/>
      <c r="K41" s="6"/>
    </row>
    <row r="42" spans="1:11" ht="15.75" customHeight="1" x14ac:dyDescent="0.2">
      <c r="A42" s="2"/>
      <c r="B42" s="3"/>
      <c r="C42" s="4"/>
      <c r="D42" s="4"/>
      <c r="E42" s="5"/>
      <c r="F42" s="4"/>
      <c r="G42" s="6"/>
      <c r="H42" s="6"/>
      <c r="I42" s="6"/>
      <c r="J42" s="6"/>
      <c r="K42" s="6"/>
    </row>
    <row r="43" spans="1:11" ht="15.75" customHeight="1" x14ac:dyDescent="0.2">
      <c r="A43" s="2"/>
      <c r="B43" s="3"/>
      <c r="C43" s="4"/>
      <c r="D43" s="4"/>
      <c r="E43" s="5"/>
      <c r="F43" s="4"/>
      <c r="G43" s="6"/>
      <c r="H43" s="6"/>
      <c r="I43" s="6"/>
      <c r="J43" s="6"/>
      <c r="K43" s="6"/>
    </row>
    <row r="44" spans="1:11" ht="15.75" customHeight="1" x14ac:dyDescent="0.2">
      <c r="A44" s="2"/>
      <c r="B44" s="3"/>
      <c r="C44" s="4"/>
      <c r="D44" s="4"/>
      <c r="E44" s="5"/>
      <c r="F44" s="4"/>
      <c r="G44" s="6"/>
      <c r="H44" s="6"/>
      <c r="I44" s="6"/>
      <c r="J44" s="6"/>
      <c r="K44" s="6"/>
    </row>
    <row r="45" spans="1:11" ht="15.75" customHeight="1" x14ac:dyDescent="0.2">
      <c r="A45" s="2"/>
      <c r="B45" s="3"/>
      <c r="C45" s="4"/>
      <c r="D45" s="4"/>
      <c r="E45" s="5"/>
      <c r="F45" s="4"/>
      <c r="G45" s="6"/>
      <c r="H45" s="6"/>
      <c r="I45" s="6"/>
      <c r="J45" s="6"/>
      <c r="K45" s="6"/>
    </row>
    <row r="46" spans="1:11" ht="15.75" customHeight="1" x14ac:dyDescent="0.2">
      <c r="A46" s="2"/>
      <c r="B46" s="3"/>
      <c r="C46" s="4"/>
      <c r="D46" s="4"/>
      <c r="E46" s="5"/>
      <c r="F46" s="4"/>
      <c r="G46" s="6"/>
      <c r="H46" s="6"/>
      <c r="I46" s="6"/>
      <c r="J46" s="6"/>
      <c r="K46" s="6"/>
    </row>
    <row r="47" spans="1:11" ht="15.75" customHeight="1" x14ac:dyDescent="0.2">
      <c r="A47" s="2"/>
      <c r="B47" s="3"/>
      <c r="C47" s="4"/>
      <c r="D47" s="4"/>
      <c r="E47" s="5"/>
      <c r="F47" s="4"/>
      <c r="G47" s="6"/>
      <c r="H47" s="6"/>
      <c r="I47" s="6"/>
      <c r="J47" s="6"/>
      <c r="K47" s="6"/>
    </row>
    <row r="48" spans="1:11" ht="15.75" customHeight="1" x14ac:dyDescent="0.2">
      <c r="A48" s="2"/>
      <c r="B48" s="3"/>
      <c r="C48" s="4"/>
      <c r="D48" s="4"/>
      <c r="E48" s="5"/>
      <c r="F48" s="4"/>
      <c r="G48" s="6"/>
      <c r="H48" s="6"/>
      <c r="I48" s="6"/>
      <c r="J48" s="6"/>
      <c r="K48" s="6"/>
    </row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</sheetData>
  <mergeCells count="3">
    <mergeCell ref="A1:K1"/>
    <mergeCell ref="A3:K3"/>
    <mergeCell ref="A5:K5"/>
  </mergeCells>
  <pageMargins left="0.7" right="0.7" top="0.75" bottom="0.75" header="0" footer="0"/>
  <pageSetup orientation="portrait"/>
  <headerFooter>
    <oddFooter>&amp;LCarleton University Student Association&amp;C&amp;D &amp;T&amp;R&amp;P of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988"/>
  <sheetViews>
    <sheetView workbookViewId="0">
      <selection activeCell="P37" sqref="P37"/>
    </sheetView>
  </sheetViews>
  <sheetFormatPr baseColWidth="10" defaultColWidth="12.6640625" defaultRowHeight="15" customHeight="1" x14ac:dyDescent="0.2"/>
  <cols>
    <col min="1" max="1" width="7.6640625" customWidth="1"/>
    <col min="2" max="2" width="7.33203125" customWidth="1"/>
    <col min="3" max="3" width="12.83203125" customWidth="1"/>
    <col min="4" max="4" width="28.1640625" customWidth="1"/>
    <col min="5" max="6" width="2.83203125" customWidth="1"/>
    <col min="7" max="7" width="19.1640625" customWidth="1"/>
    <col min="8" max="11" width="1" customWidth="1"/>
    <col min="12" max="25" width="8.6640625" customWidth="1"/>
  </cols>
  <sheetData>
    <row r="1" spans="1:12" ht="20" x14ac:dyDescent="0.2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3" spans="1:12" ht="18" x14ac:dyDescent="0.2">
      <c r="A3" s="44" t="s">
        <v>204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5" spans="1:12" ht="16" x14ac:dyDescent="0.2">
      <c r="A5" s="45" t="s">
        <v>205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7" spans="1:12" ht="71" x14ac:dyDescent="0.2">
      <c r="A7" s="1" t="s">
        <v>3</v>
      </c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73</v>
      </c>
      <c r="H7" s="1" t="s">
        <v>10</v>
      </c>
      <c r="I7" s="1" t="s">
        <v>10</v>
      </c>
      <c r="J7" s="1" t="s">
        <v>10</v>
      </c>
      <c r="K7" s="1" t="s">
        <v>10</v>
      </c>
    </row>
    <row r="8" spans="1:12" x14ac:dyDescent="0.2">
      <c r="A8" s="2">
        <v>1</v>
      </c>
      <c r="B8" s="3" t="s">
        <v>56</v>
      </c>
      <c r="C8" s="4" t="s">
        <v>206</v>
      </c>
      <c r="D8" s="4" t="s">
        <v>75</v>
      </c>
      <c r="E8" s="5" t="s">
        <v>59</v>
      </c>
      <c r="F8" s="4" t="s">
        <v>60</v>
      </c>
      <c r="G8" s="6">
        <v>1000</v>
      </c>
      <c r="H8" s="6"/>
      <c r="I8" s="6"/>
      <c r="J8" s="6"/>
      <c r="K8" s="6"/>
    </row>
    <row r="9" spans="1:12" x14ac:dyDescent="0.2">
      <c r="A9" s="2">
        <v>2</v>
      </c>
      <c r="B9" s="3" t="s">
        <v>56</v>
      </c>
      <c r="C9" s="4" t="s">
        <v>207</v>
      </c>
      <c r="D9" s="4" t="s">
        <v>77</v>
      </c>
      <c r="E9" s="5" t="s">
        <v>59</v>
      </c>
      <c r="F9" s="4" t="s">
        <v>60</v>
      </c>
      <c r="G9" s="6">
        <v>500</v>
      </c>
      <c r="H9" s="6"/>
      <c r="I9" s="6"/>
      <c r="J9" s="6"/>
      <c r="K9" s="6"/>
    </row>
    <row r="10" spans="1:12" x14ac:dyDescent="0.2">
      <c r="A10" s="2">
        <v>3</v>
      </c>
      <c r="B10" s="3" t="s">
        <v>56</v>
      </c>
      <c r="C10" s="4" t="s">
        <v>208</v>
      </c>
      <c r="D10" s="4" t="s">
        <v>79</v>
      </c>
      <c r="E10" s="5" t="s">
        <v>59</v>
      </c>
      <c r="F10" s="4" t="s">
        <v>60</v>
      </c>
      <c r="G10" s="6">
        <v>1000</v>
      </c>
      <c r="H10" s="6"/>
      <c r="I10" s="6"/>
      <c r="J10" s="6"/>
      <c r="K10" s="6"/>
    </row>
    <row r="11" spans="1:12" x14ac:dyDescent="0.2">
      <c r="A11" s="2">
        <v>4</v>
      </c>
      <c r="B11" s="3" t="s">
        <v>56</v>
      </c>
      <c r="C11" s="4" t="s">
        <v>209</v>
      </c>
      <c r="D11" s="4" t="s">
        <v>166</v>
      </c>
      <c r="E11" s="5" t="s">
        <v>59</v>
      </c>
      <c r="F11" s="4" t="s">
        <v>60</v>
      </c>
      <c r="G11" s="6">
        <v>8000</v>
      </c>
      <c r="H11" s="6"/>
      <c r="I11" s="6"/>
      <c r="J11" s="6"/>
      <c r="K11" s="6"/>
    </row>
    <row r="12" spans="1:12" x14ac:dyDescent="0.2">
      <c r="A12" s="2">
        <v>5</v>
      </c>
      <c r="B12" s="3" t="s">
        <v>56</v>
      </c>
      <c r="C12" s="4" t="s">
        <v>210</v>
      </c>
      <c r="D12" s="4" t="s">
        <v>195</v>
      </c>
      <c r="E12" s="5" t="s">
        <v>59</v>
      </c>
      <c r="F12" s="4" t="s">
        <v>60</v>
      </c>
      <c r="G12" s="6">
        <v>300</v>
      </c>
      <c r="H12" s="6"/>
      <c r="I12" s="6"/>
      <c r="J12" s="6"/>
      <c r="K12" s="6"/>
    </row>
    <row r="13" spans="1:12" x14ac:dyDescent="0.2">
      <c r="A13" s="2">
        <v>6</v>
      </c>
      <c r="B13" s="3" t="s">
        <v>56</v>
      </c>
      <c r="C13" s="4" t="s">
        <v>211</v>
      </c>
      <c r="D13" s="4" t="s">
        <v>168</v>
      </c>
      <c r="E13" s="5" t="s">
        <v>59</v>
      </c>
      <c r="F13" s="4" t="s">
        <v>60</v>
      </c>
      <c r="G13" s="6">
        <v>32300</v>
      </c>
      <c r="H13" s="6"/>
      <c r="I13" s="6"/>
      <c r="J13" s="6"/>
      <c r="K13" s="6"/>
      <c r="L13" s="8"/>
    </row>
    <row r="14" spans="1:12" x14ac:dyDescent="0.2">
      <c r="A14" s="2">
        <v>7</v>
      </c>
      <c r="B14" s="3" t="s">
        <v>56</v>
      </c>
      <c r="C14" s="4" t="s">
        <v>212</v>
      </c>
      <c r="D14" s="4" t="s">
        <v>141</v>
      </c>
      <c r="E14" s="5" t="s">
        <v>59</v>
      </c>
      <c r="F14" s="4" t="s">
        <v>60</v>
      </c>
      <c r="G14" s="6">
        <v>3230</v>
      </c>
      <c r="H14" s="6"/>
      <c r="I14" s="6"/>
      <c r="J14" s="6"/>
      <c r="K14" s="6"/>
    </row>
    <row r="15" spans="1:12" ht="15.75" customHeight="1" x14ac:dyDescent="0.2">
      <c r="A15" s="2">
        <v>8</v>
      </c>
      <c r="B15" s="3" t="s">
        <v>56</v>
      </c>
      <c r="C15" s="4" t="s">
        <v>213</v>
      </c>
      <c r="D15" s="4" t="s">
        <v>105</v>
      </c>
      <c r="E15" s="5" t="s">
        <v>59</v>
      </c>
      <c r="F15" s="4" t="s">
        <v>60</v>
      </c>
      <c r="G15" s="6">
        <v>20518.268800000002</v>
      </c>
      <c r="H15" s="6"/>
      <c r="I15" s="6"/>
      <c r="J15" s="6"/>
      <c r="K15" s="6"/>
    </row>
    <row r="16" spans="1:12" ht="15.75" customHeight="1" x14ac:dyDescent="0.2">
      <c r="A16" s="2">
        <v>9</v>
      </c>
      <c r="B16" s="3" t="s">
        <v>56</v>
      </c>
      <c r="C16" s="4" t="s">
        <v>214</v>
      </c>
      <c r="D16" s="4" t="s">
        <v>154</v>
      </c>
      <c r="E16" s="5" t="s">
        <v>59</v>
      </c>
      <c r="F16" s="4" t="s">
        <v>60</v>
      </c>
      <c r="G16" s="6">
        <f>SUM(G8:G15)</f>
        <v>66848.268800000005</v>
      </c>
      <c r="H16" s="6"/>
      <c r="I16" s="6"/>
      <c r="J16" s="6"/>
      <c r="K16" s="6"/>
    </row>
    <row r="17" spans="1:11" ht="15.75" customHeight="1" x14ac:dyDescent="0.2">
      <c r="A17" s="2">
        <v>10</v>
      </c>
      <c r="B17" s="3" t="s">
        <v>56</v>
      </c>
      <c r="C17" s="4" t="s">
        <v>215</v>
      </c>
      <c r="D17" s="4" t="s">
        <v>216</v>
      </c>
      <c r="E17" s="5" t="s">
        <v>59</v>
      </c>
      <c r="F17" s="4" t="s">
        <v>60</v>
      </c>
      <c r="G17" s="11">
        <f>-G16</f>
        <v>-66848.268800000005</v>
      </c>
      <c r="H17" s="6"/>
      <c r="I17" s="6"/>
      <c r="J17" s="6"/>
      <c r="K17" s="6"/>
    </row>
    <row r="18" spans="1:11" ht="15.75" customHeight="1" x14ac:dyDescent="0.2">
      <c r="A18" s="2"/>
      <c r="B18" s="3"/>
      <c r="C18" s="4"/>
      <c r="D18" s="4"/>
      <c r="E18" s="5"/>
      <c r="F18" s="4"/>
      <c r="G18" s="6"/>
      <c r="H18" s="6"/>
      <c r="I18" s="6"/>
      <c r="J18" s="6"/>
      <c r="K18" s="6"/>
    </row>
    <row r="19" spans="1:11" ht="15.75" customHeight="1" x14ac:dyDescent="0.2">
      <c r="A19" s="2"/>
      <c r="B19" s="3"/>
      <c r="C19" s="4"/>
      <c r="D19" s="4"/>
      <c r="E19" s="5"/>
      <c r="F19" s="4"/>
      <c r="G19" s="6"/>
      <c r="H19" s="6"/>
      <c r="I19" s="6"/>
      <c r="J19" s="6"/>
      <c r="K19" s="6"/>
    </row>
    <row r="20" spans="1:11" ht="15.75" customHeight="1" x14ac:dyDescent="0.2">
      <c r="A20" s="2"/>
      <c r="B20" s="3"/>
      <c r="C20" s="4"/>
      <c r="D20" s="4"/>
      <c r="E20" s="5"/>
      <c r="F20" s="4"/>
      <c r="G20" s="6"/>
      <c r="H20" s="6"/>
      <c r="I20" s="6"/>
      <c r="J20" s="6"/>
      <c r="K20" s="6"/>
    </row>
    <row r="21" spans="1:11" ht="15.75" customHeight="1" x14ac:dyDescent="0.2">
      <c r="A21" s="2"/>
      <c r="B21" s="3"/>
      <c r="C21" s="4"/>
      <c r="D21" s="4"/>
      <c r="E21" s="5"/>
      <c r="F21" s="4"/>
      <c r="G21" s="6"/>
      <c r="H21" s="6"/>
      <c r="I21" s="6"/>
      <c r="J21" s="6"/>
      <c r="K21" s="6"/>
    </row>
    <row r="22" spans="1:11" ht="15.75" customHeight="1" x14ac:dyDescent="0.2">
      <c r="A22" s="2"/>
      <c r="B22" s="3"/>
      <c r="C22" s="4"/>
      <c r="D22" s="4"/>
      <c r="E22" s="5"/>
      <c r="F22" s="4"/>
      <c r="G22" s="6"/>
      <c r="H22" s="6"/>
      <c r="I22" s="6"/>
      <c r="J22" s="6"/>
      <c r="K22" s="6"/>
    </row>
    <row r="23" spans="1:11" ht="15.75" customHeight="1" x14ac:dyDescent="0.2">
      <c r="A23" s="2"/>
      <c r="B23" s="3"/>
      <c r="C23" s="4"/>
      <c r="D23" s="4"/>
      <c r="E23" s="5"/>
      <c r="F23" s="4"/>
      <c r="G23" s="6"/>
      <c r="H23" s="6"/>
      <c r="I23" s="6"/>
      <c r="J23" s="6"/>
      <c r="K23" s="6"/>
    </row>
    <row r="24" spans="1:11" ht="15.75" customHeight="1" x14ac:dyDescent="0.2">
      <c r="A24" s="2"/>
      <c r="B24" s="3"/>
      <c r="C24" s="4"/>
      <c r="D24" s="4"/>
      <c r="E24" s="5"/>
      <c r="F24" s="4"/>
      <c r="G24" s="6"/>
      <c r="H24" s="6"/>
      <c r="I24" s="6"/>
      <c r="J24" s="6"/>
      <c r="K24" s="6"/>
    </row>
    <row r="25" spans="1:11" ht="15.75" customHeight="1" x14ac:dyDescent="0.2">
      <c r="A25" s="2"/>
      <c r="B25" s="3"/>
      <c r="C25" s="4"/>
      <c r="D25" s="4"/>
      <c r="E25" s="5"/>
      <c r="F25" s="4"/>
      <c r="G25" s="6"/>
      <c r="H25" s="6"/>
      <c r="I25" s="6"/>
      <c r="J25" s="6"/>
      <c r="K25" s="6"/>
    </row>
    <row r="26" spans="1:11" ht="15.75" customHeight="1" x14ac:dyDescent="0.2">
      <c r="A26" s="2"/>
      <c r="B26" s="3"/>
      <c r="C26" s="4"/>
      <c r="D26" s="4"/>
      <c r="E26" s="5"/>
      <c r="F26" s="4"/>
      <c r="G26" s="6"/>
      <c r="H26" s="6"/>
      <c r="I26" s="6"/>
      <c r="J26" s="6"/>
      <c r="K26" s="6"/>
    </row>
    <row r="27" spans="1:11" ht="15.75" customHeight="1" x14ac:dyDescent="0.2">
      <c r="A27" s="2"/>
      <c r="B27" s="3"/>
      <c r="C27" s="4"/>
      <c r="D27" s="4"/>
      <c r="E27" s="5"/>
      <c r="F27" s="4"/>
      <c r="G27" s="6"/>
      <c r="H27" s="6"/>
      <c r="I27" s="6"/>
      <c r="J27" s="6"/>
      <c r="K27" s="6"/>
    </row>
    <row r="28" spans="1:11" ht="15.75" customHeight="1" x14ac:dyDescent="0.2">
      <c r="A28" s="2"/>
      <c r="B28" s="3"/>
      <c r="C28" s="4"/>
      <c r="D28" s="4"/>
      <c r="E28" s="5"/>
      <c r="F28" s="4"/>
      <c r="G28" s="6"/>
      <c r="H28" s="6"/>
      <c r="I28" s="6"/>
      <c r="J28" s="6"/>
      <c r="K28" s="6"/>
    </row>
    <row r="29" spans="1:11" ht="15.75" customHeight="1" x14ac:dyDescent="0.2">
      <c r="A29" s="2"/>
      <c r="B29" s="3"/>
      <c r="C29" s="4"/>
      <c r="D29" s="4"/>
      <c r="E29" s="5"/>
      <c r="F29" s="4"/>
      <c r="G29" s="6"/>
      <c r="H29" s="6"/>
      <c r="I29" s="6"/>
      <c r="J29" s="6"/>
      <c r="K29" s="6"/>
    </row>
    <row r="30" spans="1:11" ht="15.75" customHeight="1" x14ac:dyDescent="0.2">
      <c r="A30" s="2"/>
      <c r="B30" s="3"/>
      <c r="C30" s="4"/>
      <c r="D30" s="4"/>
      <c r="E30" s="5"/>
      <c r="F30" s="4"/>
      <c r="G30" s="6"/>
      <c r="H30" s="6"/>
      <c r="I30" s="6"/>
      <c r="J30" s="6"/>
      <c r="K30" s="6"/>
    </row>
    <row r="31" spans="1:11" ht="15.75" customHeight="1" x14ac:dyDescent="0.2">
      <c r="A31" s="2"/>
      <c r="B31" s="3"/>
      <c r="C31" s="4"/>
      <c r="D31" s="4"/>
      <c r="E31" s="5"/>
      <c r="F31" s="4"/>
      <c r="G31" s="6"/>
      <c r="H31" s="6"/>
      <c r="I31" s="6"/>
      <c r="J31" s="6"/>
      <c r="K31" s="6"/>
    </row>
    <row r="32" spans="1:11" ht="15.75" customHeight="1" x14ac:dyDescent="0.2">
      <c r="A32" s="2"/>
      <c r="B32" s="3"/>
      <c r="C32" s="4"/>
      <c r="D32" s="4"/>
      <c r="E32" s="5"/>
      <c r="F32" s="4"/>
      <c r="G32" s="6"/>
      <c r="H32" s="6"/>
      <c r="I32" s="6"/>
      <c r="J32" s="6"/>
      <c r="K32" s="6"/>
    </row>
    <row r="33" spans="1:11" ht="15.75" customHeight="1" x14ac:dyDescent="0.2">
      <c r="A33" s="2"/>
      <c r="B33" s="3"/>
      <c r="C33" s="4"/>
      <c r="D33" s="4"/>
      <c r="E33" s="5"/>
      <c r="F33" s="4"/>
      <c r="G33" s="6"/>
      <c r="H33" s="6"/>
      <c r="I33" s="6"/>
      <c r="J33" s="6"/>
      <c r="K33" s="6"/>
    </row>
    <row r="34" spans="1:11" ht="15.75" customHeight="1" x14ac:dyDescent="0.2">
      <c r="A34" s="2"/>
      <c r="B34" s="3"/>
      <c r="C34" s="4"/>
      <c r="D34" s="4"/>
      <c r="E34" s="5"/>
      <c r="F34" s="4"/>
      <c r="G34" s="6"/>
      <c r="H34" s="6"/>
      <c r="I34" s="6"/>
      <c r="J34" s="6"/>
      <c r="K34" s="6"/>
    </row>
    <row r="35" spans="1:11" ht="15.75" customHeight="1" x14ac:dyDescent="0.2">
      <c r="A35" s="2"/>
      <c r="B35" s="3"/>
      <c r="C35" s="4"/>
      <c r="D35" s="4"/>
      <c r="E35" s="5"/>
      <c r="F35" s="4"/>
      <c r="G35" s="6"/>
      <c r="H35" s="6"/>
      <c r="I35" s="6"/>
      <c r="J35" s="6"/>
      <c r="K35" s="6"/>
    </row>
    <row r="36" spans="1:11" ht="15.75" customHeight="1" x14ac:dyDescent="0.2">
      <c r="A36" s="2"/>
      <c r="B36" s="3"/>
      <c r="C36" s="4"/>
      <c r="D36" s="4"/>
      <c r="E36" s="5"/>
      <c r="F36" s="4"/>
      <c r="G36" s="6"/>
      <c r="H36" s="6"/>
      <c r="I36" s="6"/>
      <c r="J36" s="6"/>
      <c r="K36" s="6"/>
    </row>
    <row r="37" spans="1:11" ht="15.75" customHeight="1" x14ac:dyDescent="0.2">
      <c r="A37" s="2"/>
      <c r="B37" s="3"/>
      <c r="C37" s="4"/>
      <c r="D37" s="4"/>
      <c r="E37" s="5"/>
      <c r="F37" s="4"/>
      <c r="G37" s="6"/>
      <c r="H37" s="6"/>
      <c r="I37" s="6"/>
      <c r="J37" s="6"/>
      <c r="K37" s="6"/>
    </row>
    <row r="38" spans="1:11" ht="15.75" customHeight="1" x14ac:dyDescent="0.2">
      <c r="A38" s="2"/>
      <c r="B38" s="3"/>
      <c r="C38" s="4"/>
      <c r="D38" s="4"/>
      <c r="E38" s="5"/>
      <c r="F38" s="4"/>
      <c r="G38" s="6"/>
      <c r="H38" s="6"/>
      <c r="I38" s="6"/>
      <c r="J38" s="6"/>
      <c r="K38" s="6"/>
    </row>
    <row r="39" spans="1:11" ht="15.75" customHeight="1" x14ac:dyDescent="0.2">
      <c r="A39" s="2"/>
      <c r="B39" s="3"/>
      <c r="C39" s="4"/>
      <c r="D39" s="4"/>
      <c r="E39" s="5"/>
      <c r="F39" s="4"/>
      <c r="G39" s="6"/>
      <c r="H39" s="6"/>
      <c r="I39" s="6"/>
      <c r="J39" s="6"/>
      <c r="K39" s="6"/>
    </row>
    <row r="40" spans="1:11" ht="15.75" customHeight="1" x14ac:dyDescent="0.2">
      <c r="A40" s="2"/>
      <c r="B40" s="3"/>
      <c r="C40" s="4"/>
      <c r="D40" s="4"/>
      <c r="E40" s="5"/>
      <c r="F40" s="4"/>
      <c r="G40" s="6"/>
      <c r="H40" s="6"/>
      <c r="I40" s="6"/>
      <c r="J40" s="6"/>
      <c r="K40" s="6"/>
    </row>
    <row r="41" spans="1:11" ht="15.75" customHeight="1" x14ac:dyDescent="0.2">
      <c r="A41" s="2"/>
      <c r="B41" s="3"/>
      <c r="C41" s="4"/>
      <c r="D41" s="4"/>
      <c r="E41" s="5"/>
      <c r="F41" s="4"/>
      <c r="G41" s="6"/>
      <c r="H41" s="6"/>
      <c r="I41" s="6"/>
      <c r="J41" s="6"/>
      <c r="K41" s="6"/>
    </row>
    <row r="42" spans="1:11" ht="15.75" customHeight="1" x14ac:dyDescent="0.2">
      <c r="A42" s="2"/>
      <c r="B42" s="3"/>
      <c r="C42" s="4"/>
      <c r="D42" s="4"/>
      <c r="E42" s="5"/>
      <c r="F42" s="4"/>
      <c r="G42" s="6"/>
      <c r="H42" s="6"/>
      <c r="I42" s="6"/>
      <c r="J42" s="6"/>
      <c r="K42" s="6"/>
    </row>
    <row r="43" spans="1:11" ht="15.75" customHeight="1" x14ac:dyDescent="0.2">
      <c r="A43" s="2"/>
      <c r="B43" s="3"/>
      <c r="C43" s="4"/>
      <c r="D43" s="4"/>
      <c r="E43" s="5"/>
      <c r="F43" s="4"/>
      <c r="G43" s="6"/>
      <c r="H43" s="6"/>
      <c r="I43" s="6"/>
      <c r="J43" s="6"/>
      <c r="K43" s="6"/>
    </row>
    <row r="44" spans="1:11" ht="15.75" customHeight="1" x14ac:dyDescent="0.2">
      <c r="A44" s="2"/>
      <c r="B44" s="3"/>
      <c r="C44" s="4"/>
      <c r="D44" s="4"/>
      <c r="E44" s="5"/>
      <c r="F44" s="4"/>
      <c r="G44" s="6"/>
      <c r="H44" s="6"/>
      <c r="I44" s="6"/>
      <c r="J44" s="6"/>
      <c r="K44" s="6"/>
    </row>
    <row r="45" spans="1:11" ht="15.75" customHeight="1" x14ac:dyDescent="0.2"/>
    <row r="46" spans="1:11" ht="15.75" customHeight="1" x14ac:dyDescent="0.2"/>
    <row r="47" spans="1:11" ht="15.75" customHeight="1" x14ac:dyDescent="0.2"/>
    <row r="48" spans="1:1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</sheetData>
  <mergeCells count="3">
    <mergeCell ref="A1:K1"/>
    <mergeCell ref="A3:K3"/>
    <mergeCell ref="A5:K5"/>
  </mergeCells>
  <pageMargins left="0.7" right="0.7" top="0.75" bottom="0.75" header="0" footer="0"/>
  <pageSetup orientation="portrait"/>
  <headerFooter>
    <oddFooter>&amp;LCarleton University Student Association&amp;C&amp;D &amp;T&amp;R&amp;P of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IS-TOTAL</vt:lpstr>
      <vt:lpstr>Rent</vt:lpstr>
      <vt:lpstr> IS-GENERAL</vt:lpstr>
      <vt:lpstr>IS-AD</vt:lpstr>
      <vt:lpstr>IS-BU</vt:lpstr>
      <vt:lpstr>IS-PR</vt:lpstr>
      <vt:lpstr>IS-FD</vt:lpstr>
      <vt:lpstr>IS-WO</vt:lpstr>
      <vt:lpstr>IS-GL</vt:lpstr>
      <vt:lpstr>IS-IS</vt:lpstr>
      <vt:lpstr>IS-SS</vt:lpstr>
      <vt:lpstr>IS-HW</vt:lpstr>
      <vt:lpstr>IS-DS</vt:lpstr>
      <vt:lpstr>IS-AB</vt:lpstr>
      <vt:lpstr>IS-CL</vt:lpstr>
      <vt:lpstr>IS-CO</vt:lpstr>
      <vt:lpstr>IS-EL</vt:lpstr>
      <vt:lpstr>IS-CM</vt:lpstr>
      <vt:lpstr>IS-PS</vt:lpstr>
      <vt:lpstr>IS-EX</vt:lpstr>
      <vt:lpstr>IS-FC</vt:lpstr>
      <vt:lpstr>IS-IN</vt:lpstr>
      <vt:lpstr>IS-SI</vt:lpstr>
      <vt:lpstr>IS-WI</vt:lpstr>
      <vt:lpstr>IS-OL</vt:lpstr>
      <vt:lpstr>IS-RO</vt:lpstr>
      <vt:lpstr>IS-HA</vt:lpstr>
      <vt:lpstr>IS-US</vt:lpstr>
      <vt:lpstr>IS-SP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Yu</dc:creator>
  <cp:lastModifiedBy>Om Maradia</cp:lastModifiedBy>
  <dcterms:created xsi:type="dcterms:W3CDTF">2024-11-25T15:33:55Z</dcterms:created>
  <dcterms:modified xsi:type="dcterms:W3CDTF">2026-02-26T18:43:44Z</dcterms:modified>
</cp:coreProperties>
</file>